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8" windowHeight="8196" activeTab="3"/>
  </bookViews>
  <sheets>
    <sheet name="2013" sheetId="1" r:id="rId1"/>
    <sheet name="2014" sheetId="2" r:id="rId2"/>
    <sheet name="2015" sheetId="3" r:id="rId3"/>
    <sheet name="2016" sheetId="4" r:id="rId4"/>
    <sheet name="TOTALI" sheetId="5" r:id="rId5"/>
  </sheets>
  <definedNames>
    <definedName name="_xlnm.Print_Area" localSheetId="0">'2013'!$A$1:$P$40</definedName>
    <definedName name="_xlnm.Print_Area" localSheetId="1">'2014'!$A$1:$P$41</definedName>
    <definedName name="_xlnm.Print_Area" localSheetId="2">'2015'!$A$1:$P$44</definedName>
    <definedName name="_xlnm.Print_Area" localSheetId="3">'2016'!$A$1:$Q$49</definedName>
    <definedName name="_xlnm.Print_Area" localSheetId="4">'TOTALI'!$A$1:$H$55</definedName>
  </definedNames>
  <calcPr fullCalcOnLoad="1"/>
</workbook>
</file>

<file path=xl/sharedStrings.xml><?xml version="1.0" encoding="utf-8"?>
<sst xmlns="http://schemas.openxmlformats.org/spreadsheetml/2006/main" count="664" uniqueCount="221">
  <si>
    <t xml:space="preserve"> </t>
  </si>
  <si>
    <t xml:space="preserve">                                                       </t>
  </si>
  <si>
    <t>ESTERO</t>
  </si>
  <si>
    <t>ITAL+ESTER</t>
  </si>
  <si>
    <t>SOCIETA'</t>
  </si>
  <si>
    <t>CITTA'</t>
  </si>
  <si>
    <t>ATLETI</t>
  </si>
  <si>
    <t>ARBITRI</t>
  </si>
  <si>
    <t>TOTALE</t>
  </si>
  <si>
    <t xml:space="preserve">                                                                                          </t>
  </si>
  <si>
    <t xml:space="preserve">                                                             </t>
  </si>
  <si>
    <t>PALESTRA MASTER</t>
  </si>
  <si>
    <t>PESCARA</t>
  </si>
  <si>
    <t xml:space="preserve">         LEGENDA : 1° POSTO = 10 PUNTI - 2° POSTO = 8 PUNTI - 3° POSTO = 6 PUNTI - 4° POSTO = 4 PUNTI - 5° POSTO = 2 PUNTI - TUTTI GLI ALTRI 1 PUNTO</t>
  </si>
  <si>
    <t>Cuneo</t>
  </si>
  <si>
    <t>Roma</t>
  </si>
  <si>
    <t>Trento</t>
  </si>
  <si>
    <t>Terni</t>
  </si>
  <si>
    <t>Parma</t>
  </si>
  <si>
    <t>Ancona</t>
  </si>
  <si>
    <t>Pescara</t>
  </si>
  <si>
    <t>Genova</t>
  </si>
  <si>
    <t>Olbia</t>
  </si>
  <si>
    <t xml:space="preserve">PUNTI DI         PENALIZ=       ZAZIONI                                       </t>
  </si>
  <si>
    <t>Milano</t>
  </si>
  <si>
    <t>Ferrara</t>
  </si>
  <si>
    <t>Vittoria</t>
  </si>
  <si>
    <t>Lucca</t>
  </si>
  <si>
    <t>Monza</t>
  </si>
  <si>
    <t>Torino</t>
  </si>
  <si>
    <t>Magenta</t>
  </si>
  <si>
    <t>Brescia</t>
  </si>
  <si>
    <t>Padova</t>
  </si>
  <si>
    <t>Prato</t>
  </si>
  <si>
    <t xml:space="preserve"> FIPL - PUNTEGGIO SOCIETA'   2013</t>
  </si>
  <si>
    <t xml:space="preserve">Glasspo                                                            </t>
  </si>
  <si>
    <t xml:space="preserve">Athletic Center                                                      </t>
  </si>
  <si>
    <t xml:space="preserve">Joy Powerlifting   Pietrasanta                           </t>
  </si>
  <si>
    <t>Tudor  Bomba Institute Italia</t>
  </si>
  <si>
    <t xml:space="preserve">Semiramide Powerlifting Team                           </t>
  </si>
  <si>
    <t xml:space="preserve">Roma Natural Powerlifting                                  </t>
  </si>
  <si>
    <t xml:space="preserve">Lazio Powerlifting                                                </t>
  </si>
  <si>
    <t xml:space="preserve">Toplifters                                                             </t>
  </si>
  <si>
    <t xml:space="preserve">Cocoon                                                                 </t>
  </si>
  <si>
    <t xml:space="preserve">Pescara Powerlifting                                             </t>
  </si>
  <si>
    <t xml:space="preserve">Power club                                                     </t>
  </si>
  <si>
    <t xml:space="preserve">Forma club                                                             </t>
  </si>
  <si>
    <t xml:space="preserve">Selezione Atletica pesante                              </t>
  </si>
  <si>
    <t xml:space="preserve">Body Planet                                                         </t>
  </si>
  <si>
    <t xml:space="preserve">Dark Side of the Power                                         </t>
  </si>
  <si>
    <t xml:space="preserve">Millenium  Palestre                       </t>
  </si>
  <si>
    <t xml:space="preserve">Iron First                                      </t>
  </si>
  <si>
    <t xml:space="preserve">Power Gym                                                       </t>
  </si>
  <si>
    <t xml:space="preserve">Barbarian's Power club                                         </t>
  </si>
  <si>
    <t xml:space="preserve">Nirvana club Senigallia                                         </t>
  </si>
  <si>
    <t xml:space="preserve">Powerlifting   Magenta                                </t>
  </si>
  <si>
    <t>Virtus Gallarate</t>
  </si>
  <si>
    <t>Varese</t>
  </si>
  <si>
    <t xml:space="preserve">Body line                 </t>
  </si>
  <si>
    <t>Piombino</t>
  </si>
  <si>
    <t xml:space="preserve">Extreme fitness         </t>
  </si>
  <si>
    <t>Carate Brianza</t>
  </si>
  <si>
    <t>Underground pow. Toscana    Rosignano</t>
  </si>
  <si>
    <t xml:space="preserve">Ragelift Veneto          Baone </t>
  </si>
  <si>
    <t>2° trofeo                                                      stacco raw Trento</t>
  </si>
  <si>
    <t xml:space="preserve">Semiramide PW team </t>
  </si>
  <si>
    <t>Joy PW Pietrasanta</t>
  </si>
  <si>
    <t>Funtional training  Puglia</t>
  </si>
  <si>
    <t>2° trofeo   Raw 14-15 e16 giugno   Senigallia</t>
  </si>
  <si>
    <t>Nazionale</t>
  </si>
  <si>
    <t>Sport &amp; salute</t>
  </si>
  <si>
    <t>Bari</t>
  </si>
  <si>
    <t>Rosignano Solvay</t>
  </si>
  <si>
    <t xml:space="preserve">Matrix             Genzano </t>
  </si>
  <si>
    <t>Power  Team</t>
  </si>
  <si>
    <t>Undergraund  Pow.  Torino</t>
  </si>
  <si>
    <t>New Rage lift</t>
  </si>
  <si>
    <t>Veneto</t>
  </si>
  <si>
    <t xml:space="preserve">3°Trofeo raw di  Panca       14-15 dicembre    S.Zenone Mi                                          </t>
  </si>
  <si>
    <t>Power Star Powerlifting</t>
  </si>
  <si>
    <t>Daniel Master Club</t>
  </si>
  <si>
    <t>Trapani</t>
  </si>
  <si>
    <t xml:space="preserve">ALLESTIMENTO GARE                                                   </t>
  </si>
  <si>
    <t xml:space="preserve">3°Trofeo raw di  Panca       14-15 dicembre                                             </t>
  </si>
  <si>
    <t>Bulls Powerlifting</t>
  </si>
  <si>
    <t>Riva del Garda</t>
  </si>
  <si>
    <t>Bologna  powerlifting</t>
  </si>
  <si>
    <t>Bologna</t>
  </si>
  <si>
    <t>4° trofeo                                                      stacco raw  Milano</t>
  </si>
  <si>
    <t>32° Ital.. Pow.                           24-27 aprile  Marotta</t>
  </si>
  <si>
    <t>3° trofeo   Raw   giugno                                    Genova</t>
  </si>
  <si>
    <t xml:space="preserve">                               7° Coppa Bertoletti                  giugno                                           Genova</t>
  </si>
  <si>
    <t>14° Ital. Ass. Stacco 7 Marzo Milano</t>
  </si>
  <si>
    <t>Treviso</t>
  </si>
  <si>
    <t xml:space="preserve">New Rage lift  powerlifting     </t>
  </si>
  <si>
    <t>Udine</t>
  </si>
  <si>
    <t>Friuli Powerlifting</t>
  </si>
  <si>
    <t xml:space="preserve">Extreme asd </t>
  </si>
  <si>
    <t>Rovigo</t>
  </si>
  <si>
    <t xml:space="preserve">Roma  Powerlifting                                  </t>
  </si>
  <si>
    <t>Livorno</t>
  </si>
  <si>
    <r>
      <rPr>
        <b/>
        <sz val="8"/>
        <rFont val="Arial"/>
        <family val="2"/>
      </rPr>
      <t xml:space="preserve">ALLESTIMENTO GARE  </t>
    </r>
    <r>
      <rPr>
        <b/>
        <sz val="10"/>
        <rFont val="Arial"/>
        <family val="2"/>
      </rPr>
      <t xml:space="preserve">                                                 </t>
    </r>
  </si>
  <si>
    <t>Lions Powerlifting</t>
  </si>
  <si>
    <t xml:space="preserve">Powerlifting      Genova                           </t>
  </si>
  <si>
    <t xml:space="preserve">Athletic Center    Cigole                                                  </t>
  </si>
  <si>
    <t>Quelli dell'Atlantide</t>
  </si>
  <si>
    <t>Power  Team  Marche</t>
  </si>
  <si>
    <t xml:space="preserve"> FIPL - PUNTEGGIO SOCIETA'    QUADRIENNIO 2013-2016</t>
  </si>
  <si>
    <t xml:space="preserve">Powerlifting Genova                       </t>
  </si>
  <si>
    <t xml:space="preserve">15° Ital. Ass. Stacco  </t>
  </si>
  <si>
    <t xml:space="preserve">                              8° Coppa Bertoletti                   </t>
  </si>
  <si>
    <t xml:space="preserve">33° Ital.Ass. Pow.                           </t>
  </si>
  <si>
    <t xml:space="preserve">15° Coppa  Italia                                                                 </t>
  </si>
  <si>
    <t xml:space="preserve">14° Coppa  Italia                                                                  25-26-27 ottobre </t>
  </si>
  <si>
    <t xml:space="preserve">15° Ital. Ass.  Panca       14-15 dicembre                                            </t>
  </si>
  <si>
    <t>13°Ital.. Ass. Stacco 7 Marzo  Trento</t>
  </si>
  <si>
    <t xml:space="preserve">14° Ital.. Ass.  Panca       14-15 dicembre    S.Zenone Mi                                          </t>
  </si>
  <si>
    <t xml:space="preserve">13° Coppa  Italia                                    TERNI                                 25-26-27 ottobre </t>
  </si>
  <si>
    <t>31° Ital.. Pow.                           26-27 e 28 aprile  Salsomaggiore</t>
  </si>
  <si>
    <t xml:space="preserve">  6°  Coppa Bertoletti                 14 giugno   Senigallia</t>
  </si>
  <si>
    <t xml:space="preserve">16° Ital. Ass.  Panca                                             </t>
  </si>
  <si>
    <t xml:space="preserve">1°  Classic raw di  stacco    </t>
  </si>
  <si>
    <t xml:space="preserve">1°Classic  Raw  di Powerlifting </t>
  </si>
  <si>
    <t xml:space="preserve">1°Classic raw        di  Panca                                           </t>
  </si>
  <si>
    <t xml:space="preserve"> FIPL - PUNTEGGIO SOCIETA'   2014                                                    </t>
  </si>
  <si>
    <t xml:space="preserve">                                                     FIPL - PUNTEGGIO SOCIETA'   2015                                                        </t>
  </si>
  <si>
    <t>Vercelli</t>
  </si>
  <si>
    <t>Canicattì</t>
  </si>
  <si>
    <t>Daniel Master 's Club</t>
  </si>
  <si>
    <t>Salaparuta</t>
  </si>
  <si>
    <t>Canicatti'</t>
  </si>
  <si>
    <t xml:space="preserve">A.S.D.Athletic Center                                                      </t>
  </si>
  <si>
    <t xml:space="preserve">Power Gym   Vittoria                                                    </t>
  </si>
  <si>
    <t>Ragusa</t>
  </si>
  <si>
    <t xml:space="preserve">S.S.Lazio Powerlifting                                                </t>
  </si>
  <si>
    <t xml:space="preserve">A.S.D. Cocoon                                                                 </t>
  </si>
  <si>
    <t>Team Evolution  Lucera</t>
  </si>
  <si>
    <t>Foggia</t>
  </si>
  <si>
    <t>Snatch 127 e 1/2 SSD ARL Dossobuono</t>
  </si>
  <si>
    <t>Verona</t>
  </si>
  <si>
    <t>Snatch 127 e 1/2SSD ARL Dossobuono</t>
  </si>
  <si>
    <t xml:space="preserve">16° Ital. Ass. Stacco  </t>
  </si>
  <si>
    <t xml:space="preserve">2°  Classic raw di  stacco    </t>
  </si>
  <si>
    <t xml:space="preserve">34° Ital.Ass. Pow.                           </t>
  </si>
  <si>
    <t xml:space="preserve">                                                     FIPL - PUNTEGGIO SOCIETA'   2016                                                        </t>
  </si>
  <si>
    <t xml:space="preserve">16° Coppa  Italia                                                                 </t>
  </si>
  <si>
    <t xml:space="preserve">17° Ital. Ass.  Panca                                             </t>
  </si>
  <si>
    <t xml:space="preserve">Pro Viribus </t>
  </si>
  <si>
    <t>7th Powerlifting</t>
  </si>
  <si>
    <t xml:space="preserve">Nirvana Club Marche                                          </t>
  </si>
  <si>
    <t xml:space="preserve">Vikings Veneto Powerlifting   </t>
  </si>
  <si>
    <t>Bulls Torino Powerlifting</t>
  </si>
  <si>
    <t>Bologna  Powerlifting Team</t>
  </si>
  <si>
    <t>Star Club Powerlifting</t>
  </si>
  <si>
    <t>Matrix  S.S.D. S.R.L.</t>
  </si>
  <si>
    <t xml:space="preserve">Team Evolution   Lucera    </t>
  </si>
  <si>
    <t xml:space="preserve">Matrix   S.S.D. S.R.L.   </t>
  </si>
  <si>
    <t>A.D.S. ISCI (International Strength..)</t>
  </si>
  <si>
    <t xml:space="preserve">Bulls  Torino Powerlifting </t>
  </si>
  <si>
    <t>Bologna Powerlifting</t>
  </si>
  <si>
    <t>A.S.D.Team Atlantide</t>
  </si>
  <si>
    <t xml:space="preserve">Polisportiva S.S.Lazio Powerlifting                                                </t>
  </si>
  <si>
    <t xml:space="preserve">Power Club  Terni                                                  </t>
  </si>
  <si>
    <t xml:space="preserve">Forma Club                                                             </t>
  </si>
  <si>
    <t>S.M. Power  Team  Marche</t>
  </si>
  <si>
    <t xml:space="preserve">A.S. Roma  Powerlifting                                  </t>
  </si>
  <si>
    <t xml:space="preserve">A.S.D. Palestra Olimpica </t>
  </si>
  <si>
    <t xml:space="preserve">New Rage lift  Powerlifting     </t>
  </si>
  <si>
    <t>A.S.D.Funtional Training  Puglia</t>
  </si>
  <si>
    <t>X3M Lift A.S.D.</t>
  </si>
  <si>
    <t>Lions Powerlifting Livorno</t>
  </si>
  <si>
    <t xml:space="preserve">Semiramide Powerlifting Team Sardegna                          </t>
  </si>
  <si>
    <t xml:space="preserve">Toplifters   Milano                                                          </t>
  </si>
  <si>
    <t xml:space="preserve">Glasspo    Milano                                                       </t>
  </si>
  <si>
    <t xml:space="preserve">Iron First   Powerlifting Torino                                  </t>
  </si>
  <si>
    <t>A.S.D. Pro Vercelli Pesistica e Cultura Fisica</t>
  </si>
  <si>
    <t xml:space="preserve">Glasspo   Milano                                                         </t>
  </si>
  <si>
    <t xml:space="preserve">Toplifters   Milano                                                         </t>
  </si>
  <si>
    <t xml:space="preserve">Vikings Veneto Powerlifting </t>
  </si>
  <si>
    <t xml:space="preserve">Vikings Veneto Powerlifting  </t>
  </si>
  <si>
    <t xml:space="preserve">Toplifters     Milano                                                       </t>
  </si>
  <si>
    <t>Extreme A.S.D.</t>
  </si>
  <si>
    <t xml:space="preserve">Xtreme Fitness </t>
  </si>
  <si>
    <t>Crossfit 080 Powerlifting Bari</t>
  </si>
  <si>
    <t>Siena</t>
  </si>
  <si>
    <t xml:space="preserve">Nirvana società sport. dil. SRL Senigallia                                         </t>
  </si>
  <si>
    <t>FGV Strength</t>
  </si>
  <si>
    <t>FVG  strength</t>
  </si>
  <si>
    <t>S.M. Power Team Ancona</t>
  </si>
  <si>
    <t xml:space="preserve">Daniel Master 's Club                  </t>
  </si>
  <si>
    <t xml:space="preserve">Team Evolution                            Lucera    </t>
  </si>
  <si>
    <t>Salaparuta  TP</t>
  </si>
  <si>
    <t>Canicattì AG</t>
  </si>
  <si>
    <t>Crossfit 080 powerlifting</t>
  </si>
  <si>
    <t>A.S.D. Valmesa Sporting Club</t>
  </si>
  <si>
    <t xml:space="preserve">2°Classic  Raw  di Powerlifting </t>
  </si>
  <si>
    <t xml:space="preserve">9° Coppa Bertoletti                   </t>
  </si>
  <si>
    <t xml:space="preserve">2°Classic            raw di  Panca                                           </t>
  </si>
  <si>
    <t>APD Kineo  Messina</t>
  </si>
  <si>
    <t>Messina</t>
  </si>
  <si>
    <t>Wsport ssd Cittadella</t>
  </si>
  <si>
    <t>APD Kineo</t>
  </si>
  <si>
    <t>wsport ssd Cittadella</t>
  </si>
  <si>
    <t>squadre non iscritte per il 2016.</t>
  </si>
  <si>
    <t xml:space="preserve">Power Star Club </t>
  </si>
  <si>
    <t>S.M. Power  Team   Marche</t>
  </si>
  <si>
    <t>Chiaravalle</t>
  </si>
  <si>
    <t>S.M. Power  Team Marche</t>
  </si>
  <si>
    <t>A.S.D. Pro Vercelli Pes. e Cult. Fis.</t>
  </si>
  <si>
    <t>ATLETI                        al 2 dicembre 2016 2016</t>
  </si>
  <si>
    <t>gestione gare al 31 dicembre2016</t>
  </si>
  <si>
    <t>BLISS  SSD Ancona</t>
  </si>
  <si>
    <t>Silver Backs</t>
  </si>
  <si>
    <t>Powerlifting Castiglione</t>
  </si>
  <si>
    <t>Castiglione D.S.</t>
  </si>
  <si>
    <t>Delta Powerlifting</t>
  </si>
  <si>
    <t>ARBITRI  al 31 dicembre 2016</t>
  </si>
  <si>
    <t>S.M. Power Team Marche</t>
  </si>
  <si>
    <t xml:space="preserve">BLISS ASD </t>
  </si>
  <si>
    <t>Castiglione D.S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</si>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</sst>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h\.mm\.ss"/>
  </numFmts>
  <fonts count="48">
    <font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0" fontId="3" fillId="32" borderId="16" xfId="0" applyFont="1" applyFill="1" applyBorder="1" applyAlignment="1">
      <alignment horizontal="center" vertical="center"/>
    </xf>
    <xf numFmtId="15" fontId="5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justify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15" fontId="5" fillId="0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justify"/>
    </xf>
    <xf numFmtId="0" fontId="6" fillId="0" borderId="25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7" fillId="36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38" borderId="3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/>
    </xf>
    <xf numFmtId="0" fontId="0" fillId="38" borderId="30" xfId="0" applyFill="1" applyBorder="1" applyAlignment="1">
      <alignment/>
    </xf>
    <xf numFmtId="0" fontId="7" fillId="38" borderId="30" xfId="0" applyFont="1" applyFill="1" applyBorder="1" applyAlignment="1">
      <alignment horizontal="center"/>
    </xf>
    <xf numFmtId="0" fontId="6" fillId="38" borderId="30" xfId="0" applyFont="1" applyFill="1" applyBorder="1" applyAlignment="1">
      <alignment/>
    </xf>
    <xf numFmtId="0" fontId="6" fillId="38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39" borderId="30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 horizontal="center"/>
    </xf>
    <xf numFmtId="0" fontId="11" fillId="38" borderId="3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35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38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39" borderId="30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top"/>
    </xf>
    <xf numFmtId="0" fontId="5" fillId="38" borderId="31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top"/>
    </xf>
    <xf numFmtId="0" fontId="6" fillId="38" borderId="34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top"/>
    </xf>
    <xf numFmtId="0" fontId="6" fillId="38" borderId="30" xfId="0" applyFont="1" applyFill="1" applyBorder="1" applyAlignment="1">
      <alignment horizontal="left" vertical="top"/>
    </xf>
    <xf numFmtId="0" fontId="6" fillId="38" borderId="13" xfId="0" applyFont="1" applyFill="1" applyBorder="1" applyAlignment="1">
      <alignment horizontal="left" vertical="top"/>
    </xf>
    <xf numFmtId="0" fontId="6" fillId="38" borderId="0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3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30" xfId="0" applyFont="1" applyFill="1" applyBorder="1" applyAlignment="1">
      <alignment horizontal="center" vertical="top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Fill="1" applyBorder="1" applyAlignment="1">
      <alignment horizontal="left" vertical="center"/>
    </xf>
    <xf numFmtId="0" fontId="6" fillId="38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38" borderId="33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5" fontId="2" fillId="0" borderId="16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15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24.57421875" style="0" customWidth="1"/>
    <col min="4" max="11" width="13.7109375" style="0" customWidth="1"/>
    <col min="12" max="12" width="13.421875" style="0" customWidth="1"/>
    <col min="13" max="13" width="10.7109375" style="0" customWidth="1"/>
    <col min="14" max="14" width="11.140625" style="0" customWidth="1"/>
    <col min="15" max="15" width="10.00390625" style="0" customWidth="1"/>
    <col min="16" max="16" width="11.7109375" style="0" customWidth="1"/>
    <col min="17" max="17" width="38.8515625" style="0" customWidth="1"/>
    <col min="18" max="18" width="17.140625" style="0" customWidth="1"/>
  </cols>
  <sheetData>
    <row r="1" spans="13:16" ht="13.5" thickBot="1">
      <c r="M1" s="1"/>
      <c r="N1" s="1"/>
      <c r="O1" s="1"/>
      <c r="P1" t="s">
        <v>0</v>
      </c>
    </row>
    <row r="2" spans="2:19" s="2" customFormat="1" ht="30" thickBot="1">
      <c r="B2" s="180" t="s">
        <v>34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S2" s="2" t="s">
        <v>1</v>
      </c>
    </row>
    <row r="3" spans="2:16" s="2" customFormat="1" ht="13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12:16" ht="13.5" thickBot="1">
      <c r="L4" s="60" t="s">
        <v>69</v>
      </c>
      <c r="M4" s="36" t="s">
        <v>2</v>
      </c>
      <c r="N4" s="37" t="s">
        <v>3</v>
      </c>
      <c r="O4" s="38"/>
      <c r="P4" s="29"/>
    </row>
    <row r="5" spans="2:19" s="3" customFormat="1" ht="48.75" customHeight="1" thickBot="1">
      <c r="B5" s="31" t="s">
        <v>4</v>
      </c>
      <c r="C5" s="32" t="s">
        <v>5</v>
      </c>
      <c r="D5" s="54" t="s">
        <v>115</v>
      </c>
      <c r="E5" s="54" t="s">
        <v>64</v>
      </c>
      <c r="F5" s="54" t="s">
        <v>118</v>
      </c>
      <c r="G5" s="24" t="s">
        <v>119</v>
      </c>
      <c r="H5" s="54" t="s">
        <v>68</v>
      </c>
      <c r="I5" s="56" t="s">
        <v>117</v>
      </c>
      <c r="J5" s="54" t="s">
        <v>116</v>
      </c>
      <c r="K5" s="54" t="s">
        <v>78</v>
      </c>
      <c r="L5" s="55" t="s">
        <v>82</v>
      </c>
      <c r="M5" s="28" t="s">
        <v>6</v>
      </c>
      <c r="N5" s="34" t="s">
        <v>7</v>
      </c>
      <c r="O5" s="67" t="s">
        <v>23</v>
      </c>
      <c r="P5" s="30" t="s">
        <v>8</v>
      </c>
      <c r="Q5" s="3" t="s">
        <v>9</v>
      </c>
      <c r="S5" s="3" t="s">
        <v>10</v>
      </c>
    </row>
    <row r="6" spans="1:18" s="5" customFormat="1" ht="18" customHeight="1">
      <c r="A6" s="39">
        <v>1</v>
      </c>
      <c r="B6" s="43" t="s">
        <v>134</v>
      </c>
      <c r="C6" s="53" t="s">
        <v>15</v>
      </c>
      <c r="D6" s="22">
        <v>8</v>
      </c>
      <c r="E6" s="22">
        <v>1</v>
      </c>
      <c r="F6" s="22">
        <v>10</v>
      </c>
      <c r="G6" s="23">
        <v>10</v>
      </c>
      <c r="H6" s="23">
        <v>1</v>
      </c>
      <c r="I6" s="4">
        <v>10</v>
      </c>
      <c r="J6" s="25">
        <v>8</v>
      </c>
      <c r="K6" s="4">
        <v>0</v>
      </c>
      <c r="L6" s="14">
        <v>73</v>
      </c>
      <c r="M6" s="14">
        <v>14</v>
      </c>
      <c r="N6" s="26">
        <v>59</v>
      </c>
      <c r="O6" s="26"/>
      <c r="P6" s="51">
        <f aca="true" t="shared" si="0" ref="P6:P34">SUM(D6:O6)</f>
        <v>194</v>
      </c>
      <c r="Q6" s="44" t="s">
        <v>41</v>
      </c>
      <c r="R6" s="7"/>
    </row>
    <row r="7" spans="1:31" s="5" customFormat="1" ht="18" customHeight="1">
      <c r="A7" s="39">
        <v>2</v>
      </c>
      <c r="B7" s="44" t="s">
        <v>53</v>
      </c>
      <c r="C7" s="52" t="s">
        <v>18</v>
      </c>
      <c r="D7" s="22">
        <v>2</v>
      </c>
      <c r="E7" s="22">
        <v>2</v>
      </c>
      <c r="F7" s="22">
        <v>1</v>
      </c>
      <c r="G7" s="23">
        <v>1</v>
      </c>
      <c r="H7" s="23">
        <v>2</v>
      </c>
      <c r="I7" s="4">
        <v>6</v>
      </c>
      <c r="J7" s="25">
        <v>1</v>
      </c>
      <c r="K7" s="4">
        <v>1</v>
      </c>
      <c r="L7" s="14">
        <v>67</v>
      </c>
      <c r="M7" s="14">
        <v>9</v>
      </c>
      <c r="N7" s="26">
        <v>25</v>
      </c>
      <c r="O7" s="26">
        <v>-20</v>
      </c>
      <c r="P7" s="51">
        <f t="shared" si="0"/>
        <v>97</v>
      </c>
      <c r="Q7" s="44" t="s">
        <v>53</v>
      </c>
      <c r="R7" s="8"/>
      <c r="T7" s="4"/>
      <c r="U7" s="4"/>
      <c r="V7" s="10"/>
      <c r="W7" s="4"/>
      <c r="X7" s="4"/>
      <c r="Y7" s="4"/>
      <c r="Z7" s="4"/>
      <c r="AA7" s="11"/>
      <c r="AB7" s="12"/>
      <c r="AC7" s="10"/>
      <c r="AD7" s="13" t="s">
        <v>11</v>
      </c>
      <c r="AE7" s="5" t="s">
        <v>12</v>
      </c>
    </row>
    <row r="8" spans="1:29" s="5" customFormat="1" ht="18" customHeight="1">
      <c r="A8" s="39">
        <v>3</v>
      </c>
      <c r="B8" s="44" t="s">
        <v>35</v>
      </c>
      <c r="C8" s="52" t="s">
        <v>24</v>
      </c>
      <c r="D8" s="22">
        <v>0</v>
      </c>
      <c r="E8" s="22">
        <v>0</v>
      </c>
      <c r="F8" s="22">
        <v>0</v>
      </c>
      <c r="G8" s="22">
        <v>1</v>
      </c>
      <c r="H8" s="22">
        <v>0</v>
      </c>
      <c r="I8" s="14">
        <v>0</v>
      </c>
      <c r="J8" s="26">
        <v>0</v>
      </c>
      <c r="K8" s="14">
        <v>0</v>
      </c>
      <c r="L8" s="14">
        <v>60</v>
      </c>
      <c r="M8" s="14">
        <v>0</v>
      </c>
      <c r="N8" s="26">
        <v>26</v>
      </c>
      <c r="O8" s="26"/>
      <c r="P8" s="51">
        <f t="shared" si="0"/>
        <v>87</v>
      </c>
      <c r="Q8" s="44" t="s">
        <v>35</v>
      </c>
      <c r="R8" s="8"/>
      <c r="S8"/>
      <c r="V8" s="9"/>
      <c r="AA8" s="9"/>
      <c r="AC8" s="9"/>
    </row>
    <row r="9" spans="1:18" s="5" customFormat="1" ht="18" customHeight="1">
      <c r="A9" s="39">
        <v>4</v>
      </c>
      <c r="B9" s="44" t="s">
        <v>42</v>
      </c>
      <c r="C9" s="52" t="s">
        <v>24</v>
      </c>
      <c r="D9" s="22">
        <v>10</v>
      </c>
      <c r="E9" s="22">
        <v>1</v>
      </c>
      <c r="F9" s="22">
        <v>6</v>
      </c>
      <c r="G9" s="23">
        <v>8</v>
      </c>
      <c r="H9" s="23">
        <v>10</v>
      </c>
      <c r="I9" s="4">
        <v>2</v>
      </c>
      <c r="J9" s="25">
        <v>4</v>
      </c>
      <c r="K9" s="4">
        <v>10</v>
      </c>
      <c r="L9" s="14">
        <v>0</v>
      </c>
      <c r="M9" s="14">
        <v>3</v>
      </c>
      <c r="N9" s="26">
        <v>14</v>
      </c>
      <c r="O9" s="26"/>
      <c r="P9" s="51">
        <f t="shared" si="0"/>
        <v>68</v>
      </c>
      <c r="Q9" s="44" t="s">
        <v>42</v>
      </c>
      <c r="R9" s="8"/>
    </row>
    <row r="10" spans="1:18" s="5" customFormat="1" ht="18" customHeight="1">
      <c r="A10" s="39">
        <v>5</v>
      </c>
      <c r="B10" s="44" t="s">
        <v>48</v>
      </c>
      <c r="C10" s="52" t="s">
        <v>16</v>
      </c>
      <c r="D10" s="23">
        <v>1</v>
      </c>
      <c r="E10" s="23">
        <v>6</v>
      </c>
      <c r="F10" s="22">
        <v>0</v>
      </c>
      <c r="G10" s="23">
        <v>1</v>
      </c>
      <c r="H10" s="23">
        <v>1</v>
      </c>
      <c r="I10" s="4">
        <v>1</v>
      </c>
      <c r="J10" s="25">
        <v>1</v>
      </c>
      <c r="K10" s="4">
        <v>1</v>
      </c>
      <c r="L10" s="14">
        <v>21</v>
      </c>
      <c r="M10" s="14">
        <v>4</v>
      </c>
      <c r="N10" s="26">
        <v>27</v>
      </c>
      <c r="O10" s="26"/>
      <c r="P10" s="51">
        <f t="shared" si="0"/>
        <v>64</v>
      </c>
      <c r="Q10" s="44" t="s">
        <v>48</v>
      </c>
      <c r="R10" s="6"/>
    </row>
    <row r="11" spans="1:18" s="5" customFormat="1" ht="18" customHeight="1">
      <c r="A11" s="39">
        <v>6</v>
      </c>
      <c r="B11" s="44" t="s">
        <v>46</v>
      </c>
      <c r="C11" s="53" t="s">
        <v>28</v>
      </c>
      <c r="D11" s="23">
        <v>6</v>
      </c>
      <c r="E11" s="23">
        <v>8</v>
      </c>
      <c r="F11" s="22">
        <v>8</v>
      </c>
      <c r="G11" s="23">
        <v>0</v>
      </c>
      <c r="H11" s="23">
        <v>1</v>
      </c>
      <c r="I11" s="4">
        <v>8</v>
      </c>
      <c r="J11" s="25">
        <v>10</v>
      </c>
      <c r="K11" s="4">
        <v>0</v>
      </c>
      <c r="L11" s="14">
        <v>0</v>
      </c>
      <c r="M11" s="20">
        <v>15</v>
      </c>
      <c r="N11" s="26">
        <v>0</v>
      </c>
      <c r="O11" s="26"/>
      <c r="P11" s="51">
        <f t="shared" si="0"/>
        <v>56</v>
      </c>
      <c r="Q11" s="44" t="s">
        <v>46</v>
      </c>
      <c r="R11" s="8"/>
    </row>
    <row r="12" spans="1:29" s="5" customFormat="1" ht="18" customHeight="1">
      <c r="A12" s="39">
        <v>7</v>
      </c>
      <c r="B12" s="44" t="s">
        <v>66</v>
      </c>
      <c r="C12" s="52" t="s">
        <v>27</v>
      </c>
      <c r="D12" s="22">
        <v>1</v>
      </c>
      <c r="E12" s="22">
        <v>0</v>
      </c>
      <c r="F12" s="22">
        <v>1</v>
      </c>
      <c r="G12" s="23">
        <v>0</v>
      </c>
      <c r="H12" s="23">
        <v>1</v>
      </c>
      <c r="I12" s="4">
        <v>1</v>
      </c>
      <c r="J12" s="25">
        <v>1</v>
      </c>
      <c r="K12" s="4">
        <v>1</v>
      </c>
      <c r="L12" s="14">
        <v>27</v>
      </c>
      <c r="M12" s="14">
        <v>2</v>
      </c>
      <c r="N12" s="26">
        <v>13</v>
      </c>
      <c r="O12" s="26"/>
      <c r="P12" s="51">
        <f t="shared" si="0"/>
        <v>48</v>
      </c>
      <c r="Q12" s="44" t="s">
        <v>37</v>
      </c>
      <c r="R12" s="8"/>
      <c r="V12" s="9"/>
      <c r="AA12" s="9"/>
      <c r="AC12" s="9"/>
    </row>
    <row r="13" spans="1:31" s="5" customFormat="1" ht="18" customHeight="1">
      <c r="A13" s="39">
        <v>8</v>
      </c>
      <c r="B13" s="44" t="s">
        <v>45</v>
      </c>
      <c r="C13" s="53" t="s">
        <v>17</v>
      </c>
      <c r="D13" s="22">
        <v>1</v>
      </c>
      <c r="E13" s="22">
        <v>0</v>
      </c>
      <c r="F13" s="22">
        <v>4</v>
      </c>
      <c r="G13" s="23">
        <v>1</v>
      </c>
      <c r="H13" s="23">
        <v>1</v>
      </c>
      <c r="I13" s="4">
        <v>1</v>
      </c>
      <c r="J13" s="25">
        <v>1</v>
      </c>
      <c r="K13" s="4">
        <v>0</v>
      </c>
      <c r="L13" s="14">
        <v>12</v>
      </c>
      <c r="M13" s="14">
        <v>6</v>
      </c>
      <c r="N13" s="26">
        <v>10</v>
      </c>
      <c r="O13" s="26"/>
      <c r="P13" s="51">
        <f t="shared" si="0"/>
        <v>37</v>
      </c>
      <c r="Q13" s="44" t="s">
        <v>45</v>
      </c>
      <c r="R13" s="8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8" customHeight="1">
      <c r="A14" s="39">
        <v>9</v>
      </c>
      <c r="B14" s="44" t="s">
        <v>47</v>
      </c>
      <c r="C14" s="53" t="s">
        <v>15</v>
      </c>
      <c r="D14" s="22">
        <v>1</v>
      </c>
      <c r="E14" s="22">
        <v>0</v>
      </c>
      <c r="F14" s="22">
        <v>1</v>
      </c>
      <c r="G14" s="23">
        <v>4</v>
      </c>
      <c r="H14" s="23">
        <v>4</v>
      </c>
      <c r="I14" s="4">
        <v>1</v>
      </c>
      <c r="J14" s="25">
        <v>1</v>
      </c>
      <c r="K14" s="4">
        <v>1</v>
      </c>
      <c r="L14" s="14">
        <v>0</v>
      </c>
      <c r="M14" s="14">
        <v>11</v>
      </c>
      <c r="N14" s="26">
        <v>11</v>
      </c>
      <c r="O14" s="26"/>
      <c r="P14" s="51">
        <f t="shared" si="0"/>
        <v>35</v>
      </c>
      <c r="Q14" s="44" t="s">
        <v>47</v>
      </c>
      <c r="R14" s="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0" s="5" customFormat="1" ht="18" customHeight="1">
      <c r="A15" s="39">
        <v>10</v>
      </c>
      <c r="B15" s="44" t="s">
        <v>54</v>
      </c>
      <c r="C15" s="53" t="s">
        <v>19</v>
      </c>
      <c r="D15" s="23">
        <v>1</v>
      </c>
      <c r="E15" s="23">
        <v>1</v>
      </c>
      <c r="F15" s="22">
        <v>1</v>
      </c>
      <c r="G15" s="23">
        <v>2</v>
      </c>
      <c r="H15" s="23">
        <v>1</v>
      </c>
      <c r="I15" s="4">
        <v>1</v>
      </c>
      <c r="J15" s="25">
        <v>1</v>
      </c>
      <c r="K15" s="4">
        <v>1</v>
      </c>
      <c r="L15" s="14">
        <v>30</v>
      </c>
      <c r="M15" s="14">
        <v>0</v>
      </c>
      <c r="N15" s="26">
        <v>12</v>
      </c>
      <c r="O15" s="26">
        <v>-20</v>
      </c>
      <c r="P15" s="51">
        <f t="shared" si="0"/>
        <v>31</v>
      </c>
      <c r="Q15" s="44" t="s">
        <v>54</v>
      </c>
      <c r="R15" s="8"/>
      <c r="T15" s="4"/>
      <c r="U15" s="4"/>
      <c r="V15" s="10"/>
      <c r="W15" s="4"/>
      <c r="X15" s="4"/>
      <c r="Y15" s="4"/>
      <c r="Z15" s="4"/>
      <c r="AA15" s="11"/>
      <c r="AB15" s="12"/>
      <c r="AC15" s="10"/>
      <c r="AD15" s="13"/>
    </row>
    <row r="16" spans="1:31" ht="18" customHeight="1">
      <c r="A16" s="39">
        <v>11</v>
      </c>
      <c r="B16" s="44" t="s">
        <v>65</v>
      </c>
      <c r="C16" s="53" t="s">
        <v>22</v>
      </c>
      <c r="D16" s="22">
        <v>1</v>
      </c>
      <c r="E16" s="22">
        <v>1</v>
      </c>
      <c r="F16" s="22">
        <v>1</v>
      </c>
      <c r="G16" s="23">
        <v>0</v>
      </c>
      <c r="H16" s="23">
        <v>1</v>
      </c>
      <c r="I16" s="4">
        <v>4</v>
      </c>
      <c r="J16" s="25">
        <v>6</v>
      </c>
      <c r="K16" s="4">
        <v>1</v>
      </c>
      <c r="L16" s="14">
        <v>0</v>
      </c>
      <c r="M16" s="14">
        <v>8</v>
      </c>
      <c r="N16" s="26">
        <v>0</v>
      </c>
      <c r="O16" s="26"/>
      <c r="P16" s="51">
        <f t="shared" si="0"/>
        <v>23</v>
      </c>
      <c r="Q16" s="44" t="s">
        <v>39</v>
      </c>
      <c r="R16" s="8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8" s="5" customFormat="1" ht="18" customHeight="1">
      <c r="A17" s="39">
        <v>12</v>
      </c>
      <c r="B17" s="44" t="s">
        <v>51</v>
      </c>
      <c r="C17" s="52" t="s">
        <v>29</v>
      </c>
      <c r="D17" s="22">
        <v>1</v>
      </c>
      <c r="E17" s="22">
        <v>1</v>
      </c>
      <c r="F17" s="22">
        <v>1</v>
      </c>
      <c r="G17" s="23">
        <v>6</v>
      </c>
      <c r="H17" s="23">
        <v>1</v>
      </c>
      <c r="I17" s="4">
        <v>1</v>
      </c>
      <c r="J17" s="25">
        <v>0</v>
      </c>
      <c r="K17" s="4">
        <v>6</v>
      </c>
      <c r="L17" s="4">
        <v>0</v>
      </c>
      <c r="M17" s="14">
        <v>0</v>
      </c>
      <c r="N17" s="26">
        <v>0</v>
      </c>
      <c r="O17" s="26"/>
      <c r="P17" s="51">
        <f t="shared" si="0"/>
        <v>17</v>
      </c>
      <c r="Q17" s="44" t="s">
        <v>51</v>
      </c>
      <c r="R17" s="8"/>
    </row>
    <row r="18" spans="1:31" s="5" customFormat="1" ht="18" customHeight="1">
      <c r="A18" s="48">
        <v>13</v>
      </c>
      <c r="B18" s="44" t="s">
        <v>38</v>
      </c>
      <c r="C18" s="52" t="s">
        <v>33</v>
      </c>
      <c r="D18" s="22">
        <v>0</v>
      </c>
      <c r="E18" s="22">
        <v>10</v>
      </c>
      <c r="F18" s="22">
        <v>0</v>
      </c>
      <c r="G18" s="23">
        <v>0</v>
      </c>
      <c r="H18" s="23">
        <v>6</v>
      </c>
      <c r="I18" s="4">
        <v>0</v>
      </c>
      <c r="J18" s="25">
        <v>0</v>
      </c>
      <c r="K18" s="4">
        <v>1</v>
      </c>
      <c r="L18" s="4">
        <v>0</v>
      </c>
      <c r="M18" s="14">
        <v>0</v>
      </c>
      <c r="N18" s="26">
        <v>0</v>
      </c>
      <c r="O18" s="26"/>
      <c r="P18" s="51">
        <f t="shared" si="0"/>
        <v>17</v>
      </c>
      <c r="Q18" s="44" t="s">
        <v>38</v>
      </c>
      <c r="R18" s="6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18" s="5" customFormat="1" ht="18" customHeight="1">
      <c r="A19" s="39">
        <v>14</v>
      </c>
      <c r="B19" s="44" t="s">
        <v>43</v>
      </c>
      <c r="C19" s="52" t="s">
        <v>25</v>
      </c>
      <c r="D19" s="22">
        <v>1</v>
      </c>
      <c r="E19" s="22">
        <v>1</v>
      </c>
      <c r="F19" s="22">
        <v>1</v>
      </c>
      <c r="G19" s="23">
        <v>1</v>
      </c>
      <c r="H19" s="23">
        <v>1</v>
      </c>
      <c r="I19" s="4">
        <v>1</v>
      </c>
      <c r="J19" s="25">
        <v>1</v>
      </c>
      <c r="K19" s="4">
        <v>0</v>
      </c>
      <c r="L19" s="4">
        <v>0</v>
      </c>
      <c r="M19" s="14">
        <v>5</v>
      </c>
      <c r="N19" s="26">
        <v>0</v>
      </c>
      <c r="O19" s="26"/>
      <c r="P19" s="51">
        <f t="shared" si="0"/>
        <v>12</v>
      </c>
      <c r="Q19" s="44" t="s">
        <v>43</v>
      </c>
      <c r="R19" s="18"/>
    </row>
    <row r="20" spans="1:31" ht="18" customHeight="1">
      <c r="A20" s="39">
        <v>15</v>
      </c>
      <c r="B20" s="44" t="s">
        <v>63</v>
      </c>
      <c r="C20" s="53" t="s">
        <v>32</v>
      </c>
      <c r="D20" s="23">
        <v>1</v>
      </c>
      <c r="E20" s="23">
        <v>1</v>
      </c>
      <c r="F20" s="22">
        <v>1</v>
      </c>
      <c r="G20" s="23">
        <v>0</v>
      </c>
      <c r="H20" s="23">
        <v>8</v>
      </c>
      <c r="I20" s="4">
        <v>0</v>
      </c>
      <c r="J20" s="25">
        <v>0</v>
      </c>
      <c r="K20" s="4">
        <v>0</v>
      </c>
      <c r="L20" s="4">
        <v>0</v>
      </c>
      <c r="M20" s="14">
        <v>0</v>
      </c>
      <c r="N20" s="26">
        <v>0</v>
      </c>
      <c r="O20" s="26"/>
      <c r="P20" s="51">
        <f t="shared" si="0"/>
        <v>11</v>
      </c>
      <c r="Q20" s="44" t="s">
        <v>63</v>
      </c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8" s="5" customFormat="1" ht="18" customHeight="1">
      <c r="A21" s="39">
        <v>16</v>
      </c>
      <c r="B21" s="44" t="s">
        <v>56</v>
      </c>
      <c r="C21" s="53" t="s">
        <v>57</v>
      </c>
      <c r="D21" s="22">
        <v>1</v>
      </c>
      <c r="E21" s="22">
        <v>1</v>
      </c>
      <c r="F21" s="22">
        <v>0</v>
      </c>
      <c r="G21" s="23">
        <v>0</v>
      </c>
      <c r="H21" s="23">
        <v>0</v>
      </c>
      <c r="I21" s="4">
        <v>0</v>
      </c>
      <c r="J21" s="25">
        <v>1</v>
      </c>
      <c r="K21" s="4">
        <v>8</v>
      </c>
      <c r="L21" s="14">
        <v>0</v>
      </c>
      <c r="M21" s="14">
        <v>0</v>
      </c>
      <c r="N21" s="26">
        <v>0</v>
      </c>
      <c r="O21" s="26"/>
      <c r="P21" s="51">
        <f t="shared" si="0"/>
        <v>11</v>
      </c>
      <c r="Q21" s="44" t="s">
        <v>56</v>
      </c>
      <c r="R21" s="6"/>
    </row>
    <row r="22" spans="1:31" s="1" customFormat="1" ht="18" customHeight="1">
      <c r="A22" s="39">
        <v>17</v>
      </c>
      <c r="B22" s="44" t="s">
        <v>36</v>
      </c>
      <c r="C22" s="52" t="s">
        <v>31</v>
      </c>
      <c r="D22" s="22">
        <v>4</v>
      </c>
      <c r="E22" s="22">
        <v>1</v>
      </c>
      <c r="F22" s="22">
        <v>1</v>
      </c>
      <c r="G22" s="23">
        <v>0</v>
      </c>
      <c r="H22" s="23">
        <v>1</v>
      </c>
      <c r="I22" s="4">
        <v>1</v>
      </c>
      <c r="J22" s="25">
        <v>1</v>
      </c>
      <c r="K22" s="4">
        <v>1</v>
      </c>
      <c r="L22" s="4">
        <v>0</v>
      </c>
      <c r="M22" s="14">
        <v>0</v>
      </c>
      <c r="N22" s="26">
        <v>0</v>
      </c>
      <c r="O22" s="26"/>
      <c r="P22" s="51">
        <f t="shared" si="0"/>
        <v>10</v>
      </c>
      <c r="Q22" s="44" t="s">
        <v>36</v>
      </c>
      <c r="R22" s="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18" s="5" customFormat="1" ht="18" customHeight="1">
      <c r="A23" s="39">
        <v>18</v>
      </c>
      <c r="B23" s="44" t="s">
        <v>40</v>
      </c>
      <c r="C23" s="52" t="s">
        <v>15</v>
      </c>
      <c r="D23" s="22">
        <v>1</v>
      </c>
      <c r="E23" s="22">
        <v>0</v>
      </c>
      <c r="F23" s="22">
        <v>2</v>
      </c>
      <c r="G23" s="23">
        <v>0</v>
      </c>
      <c r="H23" s="23">
        <v>0</v>
      </c>
      <c r="I23" s="4">
        <v>1</v>
      </c>
      <c r="J23" s="25">
        <v>0</v>
      </c>
      <c r="K23" s="4">
        <v>0</v>
      </c>
      <c r="L23" s="4">
        <v>0</v>
      </c>
      <c r="M23" s="14">
        <v>4</v>
      </c>
      <c r="N23" s="26">
        <v>0</v>
      </c>
      <c r="O23" s="26"/>
      <c r="P23" s="51">
        <f t="shared" si="0"/>
        <v>8</v>
      </c>
      <c r="Q23" s="44" t="s">
        <v>40</v>
      </c>
      <c r="R23" s="8"/>
    </row>
    <row r="24" spans="1:29" s="5" customFormat="1" ht="18" customHeight="1">
      <c r="A24" s="39">
        <v>19</v>
      </c>
      <c r="B24" s="44" t="s">
        <v>67</v>
      </c>
      <c r="C24" s="52" t="s">
        <v>71</v>
      </c>
      <c r="D24" s="23">
        <v>1</v>
      </c>
      <c r="E24" s="23">
        <v>4</v>
      </c>
      <c r="F24" s="22">
        <v>0</v>
      </c>
      <c r="G24" s="23">
        <v>0</v>
      </c>
      <c r="H24" s="23">
        <v>1</v>
      </c>
      <c r="I24" s="4">
        <v>1</v>
      </c>
      <c r="J24" s="25">
        <v>1</v>
      </c>
      <c r="K24" s="4">
        <v>0</v>
      </c>
      <c r="L24" s="4">
        <v>0</v>
      </c>
      <c r="M24" s="14">
        <v>0</v>
      </c>
      <c r="N24" s="26">
        <v>0</v>
      </c>
      <c r="O24" s="26"/>
      <c r="P24" s="51">
        <f t="shared" si="0"/>
        <v>8</v>
      </c>
      <c r="Q24" s="44" t="s">
        <v>67</v>
      </c>
      <c r="R24" s="8"/>
      <c r="V24" s="15"/>
      <c r="AA24" s="16"/>
      <c r="AC24" s="16"/>
    </row>
    <row r="25" spans="1:18" s="5" customFormat="1" ht="18" customHeight="1">
      <c r="A25" s="39">
        <v>20</v>
      </c>
      <c r="B25" s="44" t="s">
        <v>75</v>
      </c>
      <c r="C25" s="53" t="s">
        <v>72</v>
      </c>
      <c r="D25" s="23">
        <v>0</v>
      </c>
      <c r="E25" s="23">
        <v>1</v>
      </c>
      <c r="F25" s="22">
        <v>1</v>
      </c>
      <c r="G25" s="23">
        <v>0</v>
      </c>
      <c r="H25" s="23">
        <v>1</v>
      </c>
      <c r="I25" s="4">
        <v>1</v>
      </c>
      <c r="J25" s="25">
        <v>0</v>
      </c>
      <c r="K25" s="4">
        <v>4</v>
      </c>
      <c r="L25" s="4">
        <v>0</v>
      </c>
      <c r="M25" s="14">
        <v>0</v>
      </c>
      <c r="N25" s="26">
        <v>0</v>
      </c>
      <c r="O25" s="26"/>
      <c r="P25" s="51">
        <f t="shared" si="0"/>
        <v>8</v>
      </c>
      <c r="Q25" s="44" t="s">
        <v>62</v>
      </c>
      <c r="R25" s="8"/>
    </row>
    <row r="26" spans="1:31" ht="18" customHeight="1">
      <c r="A26" s="39">
        <v>21</v>
      </c>
      <c r="B26" s="44" t="s">
        <v>50</v>
      </c>
      <c r="C26" s="53" t="s">
        <v>21</v>
      </c>
      <c r="D26" s="23">
        <v>1</v>
      </c>
      <c r="E26" s="23">
        <v>1</v>
      </c>
      <c r="F26" s="22">
        <v>0</v>
      </c>
      <c r="G26" s="22">
        <v>1</v>
      </c>
      <c r="H26" s="22">
        <v>1</v>
      </c>
      <c r="I26" s="4">
        <v>1</v>
      </c>
      <c r="J26" s="25">
        <v>1</v>
      </c>
      <c r="K26" s="4">
        <v>1</v>
      </c>
      <c r="L26" s="4">
        <v>0</v>
      </c>
      <c r="M26" s="14">
        <v>0</v>
      </c>
      <c r="N26" s="26">
        <v>0</v>
      </c>
      <c r="O26" s="26"/>
      <c r="P26" s="51">
        <f t="shared" si="0"/>
        <v>7</v>
      </c>
      <c r="Q26" s="44" t="s">
        <v>50</v>
      </c>
      <c r="R26" s="61"/>
      <c r="S26" s="5"/>
      <c r="T26" s="5"/>
      <c r="U26" s="5"/>
      <c r="V26" s="9"/>
      <c r="W26" s="5"/>
      <c r="X26" s="5"/>
      <c r="Y26" s="5"/>
      <c r="Z26" s="5"/>
      <c r="AA26" s="9"/>
      <c r="AB26" s="5"/>
      <c r="AC26" s="9"/>
      <c r="AD26" s="5"/>
      <c r="AE26" s="5"/>
    </row>
    <row r="27" spans="1:18" s="5" customFormat="1" ht="18" customHeight="1">
      <c r="A27" s="39">
        <v>22</v>
      </c>
      <c r="B27" s="44" t="s">
        <v>55</v>
      </c>
      <c r="C27" s="14" t="s">
        <v>30</v>
      </c>
      <c r="D27" s="22">
        <v>1</v>
      </c>
      <c r="E27" s="22">
        <v>1</v>
      </c>
      <c r="F27" s="22">
        <v>1</v>
      </c>
      <c r="G27" s="23">
        <v>0</v>
      </c>
      <c r="H27" s="23">
        <v>1</v>
      </c>
      <c r="I27" s="4">
        <v>1</v>
      </c>
      <c r="J27" s="25">
        <v>1</v>
      </c>
      <c r="K27" s="4">
        <v>1</v>
      </c>
      <c r="L27" s="4">
        <v>0</v>
      </c>
      <c r="M27" s="14">
        <v>0</v>
      </c>
      <c r="N27" s="26">
        <v>0</v>
      </c>
      <c r="O27" s="26"/>
      <c r="P27" s="51">
        <f t="shared" si="0"/>
        <v>7</v>
      </c>
      <c r="Q27" s="19" t="s">
        <v>55</v>
      </c>
      <c r="R27" s="61"/>
    </row>
    <row r="28" spans="1:31" ht="18" customHeight="1">
      <c r="A28" s="39">
        <v>23</v>
      </c>
      <c r="B28" s="44" t="s">
        <v>52</v>
      </c>
      <c r="C28" s="14" t="s">
        <v>26</v>
      </c>
      <c r="D28" s="22">
        <v>1</v>
      </c>
      <c r="E28" s="22">
        <v>1</v>
      </c>
      <c r="F28" s="22">
        <v>1</v>
      </c>
      <c r="G28" s="23">
        <v>0</v>
      </c>
      <c r="H28" s="23">
        <v>1</v>
      </c>
      <c r="I28" s="4">
        <v>1</v>
      </c>
      <c r="J28" s="25">
        <v>0</v>
      </c>
      <c r="K28" s="4">
        <v>0</v>
      </c>
      <c r="L28" s="4">
        <v>0</v>
      </c>
      <c r="M28" s="14">
        <v>0</v>
      </c>
      <c r="N28" s="26">
        <v>0</v>
      </c>
      <c r="O28" s="26"/>
      <c r="P28" s="51">
        <f t="shared" si="0"/>
        <v>5</v>
      </c>
      <c r="Q28" s="19" t="s">
        <v>52</v>
      </c>
      <c r="R28" s="61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0" s="5" customFormat="1" ht="18" customHeight="1">
      <c r="A29" s="39">
        <v>24</v>
      </c>
      <c r="B29" s="44" t="s">
        <v>76</v>
      </c>
      <c r="C29" s="53" t="s">
        <v>77</v>
      </c>
      <c r="D29" s="23">
        <v>0</v>
      </c>
      <c r="E29" s="23">
        <v>0</v>
      </c>
      <c r="F29" s="22">
        <v>0</v>
      </c>
      <c r="G29" s="23">
        <v>0</v>
      </c>
      <c r="H29" s="23">
        <v>0</v>
      </c>
      <c r="I29" s="4">
        <v>1</v>
      </c>
      <c r="J29" s="25">
        <v>2</v>
      </c>
      <c r="K29" s="4">
        <v>2</v>
      </c>
      <c r="L29" s="4">
        <v>0</v>
      </c>
      <c r="M29" s="14">
        <v>0</v>
      </c>
      <c r="N29" s="26">
        <v>0</v>
      </c>
      <c r="O29" s="26"/>
      <c r="P29" s="51">
        <f t="shared" si="0"/>
        <v>5</v>
      </c>
      <c r="Q29" s="44" t="s">
        <v>76</v>
      </c>
      <c r="R29" s="8"/>
      <c r="T29" s="4"/>
      <c r="U29" s="4"/>
      <c r="V29" s="10"/>
      <c r="W29" s="4"/>
      <c r="X29" s="4"/>
      <c r="Y29" s="4"/>
      <c r="Z29" s="4"/>
      <c r="AA29" s="11"/>
      <c r="AB29" s="12"/>
      <c r="AC29" s="10"/>
      <c r="AD29" s="13"/>
    </row>
    <row r="30" spans="1:18" s="5" customFormat="1" ht="18" customHeight="1">
      <c r="A30" s="39">
        <v>25</v>
      </c>
      <c r="B30" s="44" t="s">
        <v>60</v>
      </c>
      <c r="C30" s="53" t="s">
        <v>61</v>
      </c>
      <c r="D30" s="23">
        <v>1</v>
      </c>
      <c r="E30" s="23">
        <v>0</v>
      </c>
      <c r="F30" s="22">
        <v>1</v>
      </c>
      <c r="G30" s="23">
        <v>0</v>
      </c>
      <c r="H30" s="23">
        <v>0</v>
      </c>
      <c r="I30" s="4">
        <v>1</v>
      </c>
      <c r="J30" s="25">
        <v>1</v>
      </c>
      <c r="K30" s="4">
        <v>0</v>
      </c>
      <c r="L30" s="4">
        <v>0</v>
      </c>
      <c r="M30" s="14">
        <v>0</v>
      </c>
      <c r="N30" s="26">
        <v>0</v>
      </c>
      <c r="O30" s="26"/>
      <c r="P30" s="51">
        <f t="shared" si="0"/>
        <v>4</v>
      </c>
      <c r="Q30" s="44" t="s">
        <v>60</v>
      </c>
      <c r="R30" s="6"/>
    </row>
    <row r="31" spans="1:18" s="5" customFormat="1" ht="18" customHeight="1">
      <c r="A31" s="39">
        <v>26</v>
      </c>
      <c r="B31" s="44" t="s">
        <v>70</v>
      </c>
      <c r="C31" s="52" t="s">
        <v>19</v>
      </c>
      <c r="D31" s="22">
        <v>0</v>
      </c>
      <c r="E31" s="22">
        <v>0</v>
      </c>
      <c r="F31" s="22">
        <v>0</v>
      </c>
      <c r="G31" s="23">
        <v>1</v>
      </c>
      <c r="H31" s="23">
        <v>1</v>
      </c>
      <c r="I31" s="4">
        <v>0</v>
      </c>
      <c r="J31" s="25">
        <v>0</v>
      </c>
      <c r="K31" s="4">
        <v>0</v>
      </c>
      <c r="L31" s="4">
        <v>0</v>
      </c>
      <c r="M31" s="14">
        <v>0</v>
      </c>
      <c r="N31" s="26">
        <v>0</v>
      </c>
      <c r="O31" s="26"/>
      <c r="P31" s="51">
        <f t="shared" si="0"/>
        <v>2</v>
      </c>
      <c r="Q31" s="44" t="s">
        <v>70</v>
      </c>
      <c r="R31" s="6"/>
    </row>
    <row r="32" spans="1:30" s="5" customFormat="1" ht="18" customHeight="1">
      <c r="A32" s="39">
        <v>27</v>
      </c>
      <c r="B32" s="44" t="s">
        <v>74</v>
      </c>
      <c r="C32" s="53" t="s">
        <v>19</v>
      </c>
      <c r="D32" s="23">
        <v>0</v>
      </c>
      <c r="E32" s="23">
        <v>0</v>
      </c>
      <c r="F32" s="22">
        <v>0</v>
      </c>
      <c r="G32" s="23">
        <v>0</v>
      </c>
      <c r="H32" s="23">
        <v>1</v>
      </c>
      <c r="I32" s="4">
        <v>0</v>
      </c>
      <c r="J32" s="25">
        <v>0</v>
      </c>
      <c r="K32" s="4">
        <v>1</v>
      </c>
      <c r="L32" s="4">
        <v>0</v>
      </c>
      <c r="M32" s="14">
        <v>0</v>
      </c>
      <c r="N32" s="26">
        <v>0</v>
      </c>
      <c r="O32" s="26"/>
      <c r="P32" s="51">
        <f t="shared" si="0"/>
        <v>2</v>
      </c>
      <c r="Q32" s="44" t="s">
        <v>74</v>
      </c>
      <c r="R32" s="8"/>
      <c r="T32" s="4"/>
      <c r="U32" s="4"/>
      <c r="V32" s="10"/>
      <c r="W32" s="4"/>
      <c r="X32" s="4"/>
      <c r="Y32" s="4"/>
      <c r="Z32" s="4"/>
      <c r="AA32" s="11"/>
      <c r="AB32" s="12"/>
      <c r="AC32" s="10"/>
      <c r="AD32" s="13"/>
    </row>
    <row r="33" spans="1:29" s="5" customFormat="1" ht="18" customHeight="1">
      <c r="A33" s="39">
        <v>28</v>
      </c>
      <c r="B33" s="44" t="s">
        <v>58</v>
      </c>
      <c r="C33" s="59" t="s">
        <v>59</v>
      </c>
      <c r="D33" s="23">
        <v>0</v>
      </c>
      <c r="E33" s="23">
        <v>0</v>
      </c>
      <c r="F33" s="22">
        <v>1</v>
      </c>
      <c r="G33" s="23">
        <v>0</v>
      </c>
      <c r="H33" s="23">
        <v>0</v>
      </c>
      <c r="I33" s="4">
        <v>0</v>
      </c>
      <c r="J33" s="25">
        <v>0</v>
      </c>
      <c r="K33" s="4">
        <v>0</v>
      </c>
      <c r="L33" s="4">
        <v>0</v>
      </c>
      <c r="M33" s="14">
        <v>0</v>
      </c>
      <c r="N33" s="26">
        <v>0</v>
      </c>
      <c r="O33" s="26"/>
      <c r="P33" s="51">
        <f t="shared" si="0"/>
        <v>1</v>
      </c>
      <c r="Q33" s="44" t="s">
        <v>58</v>
      </c>
      <c r="R33" s="8"/>
      <c r="V33" s="9"/>
      <c r="AA33" s="9"/>
      <c r="AC33" s="9"/>
    </row>
    <row r="34" spans="1:30" s="5" customFormat="1" ht="18" customHeight="1">
      <c r="A34" s="39">
        <v>29</v>
      </c>
      <c r="B34" s="44" t="s">
        <v>73</v>
      </c>
      <c r="C34" s="53" t="s">
        <v>15</v>
      </c>
      <c r="D34" s="23">
        <v>0</v>
      </c>
      <c r="E34" s="23">
        <v>0</v>
      </c>
      <c r="F34" s="22">
        <v>0</v>
      </c>
      <c r="G34" s="23">
        <v>0</v>
      </c>
      <c r="H34" s="23">
        <v>1</v>
      </c>
      <c r="I34" s="4">
        <v>0</v>
      </c>
      <c r="J34" s="25">
        <v>0</v>
      </c>
      <c r="K34" s="4">
        <v>0</v>
      </c>
      <c r="L34" s="4">
        <v>0</v>
      </c>
      <c r="M34" s="14">
        <v>0</v>
      </c>
      <c r="N34" s="26">
        <v>0</v>
      </c>
      <c r="O34" s="26"/>
      <c r="P34" s="51">
        <f t="shared" si="0"/>
        <v>1</v>
      </c>
      <c r="Q34" s="44" t="s">
        <v>73</v>
      </c>
      <c r="R34" s="8"/>
      <c r="T34" s="4"/>
      <c r="U34" s="4"/>
      <c r="V34" s="10"/>
      <c r="W34" s="4"/>
      <c r="X34" s="4"/>
      <c r="Y34" s="4"/>
      <c r="Z34" s="4"/>
      <c r="AA34" s="11"/>
      <c r="AB34" s="12"/>
      <c r="AC34" s="10"/>
      <c r="AD34" s="13"/>
    </row>
    <row r="35" spans="1:30" s="5" customFormat="1" ht="18" customHeight="1">
      <c r="A35" s="39">
        <v>30</v>
      </c>
      <c r="B35" s="44" t="s">
        <v>80</v>
      </c>
      <c r="C35" s="53" t="s">
        <v>81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4">
        <v>0</v>
      </c>
      <c r="J35" s="25">
        <v>1</v>
      </c>
      <c r="K35" s="4">
        <v>0</v>
      </c>
      <c r="L35" s="4">
        <v>0</v>
      </c>
      <c r="M35" s="14">
        <v>0</v>
      </c>
      <c r="N35" s="26">
        <v>0</v>
      </c>
      <c r="O35" s="26"/>
      <c r="P35" s="51">
        <v>1</v>
      </c>
      <c r="Q35" s="44" t="s">
        <v>80</v>
      </c>
      <c r="R35" s="8"/>
      <c r="T35" s="4"/>
      <c r="U35" s="4"/>
      <c r="V35" s="10"/>
      <c r="W35" s="4"/>
      <c r="X35" s="4"/>
      <c r="Y35" s="4"/>
      <c r="Z35" s="4"/>
      <c r="AA35" s="11"/>
      <c r="AB35" s="12"/>
      <c r="AC35" s="10"/>
      <c r="AD35" s="13"/>
    </row>
    <row r="36" spans="1:18" s="5" customFormat="1" ht="18" customHeight="1">
      <c r="A36" s="39">
        <v>31</v>
      </c>
      <c r="B36" s="44" t="s">
        <v>49</v>
      </c>
      <c r="C36" s="53" t="s">
        <v>14</v>
      </c>
      <c r="D36" s="22">
        <v>0</v>
      </c>
      <c r="E36" s="22">
        <v>0</v>
      </c>
      <c r="F36" s="22">
        <v>1</v>
      </c>
      <c r="G36" s="23">
        <v>1</v>
      </c>
      <c r="H36" s="23">
        <v>1</v>
      </c>
      <c r="I36" s="4">
        <v>1</v>
      </c>
      <c r="J36" s="25">
        <v>1</v>
      </c>
      <c r="K36" s="4">
        <v>0</v>
      </c>
      <c r="L36" s="4">
        <v>0</v>
      </c>
      <c r="M36" s="14">
        <v>0</v>
      </c>
      <c r="N36" s="26">
        <v>3</v>
      </c>
      <c r="O36" s="26">
        <v>-20</v>
      </c>
      <c r="P36" s="51">
        <f>SUM(D36:O36)</f>
        <v>-12</v>
      </c>
      <c r="Q36" s="44" t="s">
        <v>49</v>
      </c>
      <c r="R36" s="8"/>
    </row>
    <row r="37" spans="1:18" s="5" customFormat="1" ht="18" customHeight="1">
      <c r="A37" s="39">
        <v>32</v>
      </c>
      <c r="B37" s="44" t="s">
        <v>44</v>
      </c>
      <c r="C37" s="52" t="s">
        <v>20</v>
      </c>
      <c r="D37" s="22">
        <v>1</v>
      </c>
      <c r="E37" s="22">
        <v>0</v>
      </c>
      <c r="F37" s="22">
        <v>1</v>
      </c>
      <c r="G37" s="23">
        <v>0</v>
      </c>
      <c r="H37" s="23">
        <v>0</v>
      </c>
      <c r="I37" s="4">
        <v>1</v>
      </c>
      <c r="J37" s="25">
        <v>0</v>
      </c>
      <c r="K37" s="4">
        <v>1</v>
      </c>
      <c r="L37" s="4">
        <v>0</v>
      </c>
      <c r="M37" s="14">
        <v>0</v>
      </c>
      <c r="N37" s="26">
        <v>0</v>
      </c>
      <c r="O37" s="26">
        <v>-20</v>
      </c>
      <c r="P37" s="51">
        <f>SUM(D37:O37)</f>
        <v>-16</v>
      </c>
      <c r="Q37" s="44" t="s">
        <v>44</v>
      </c>
      <c r="R37" s="6"/>
    </row>
    <row r="38" spans="1:30" s="5" customFormat="1" ht="18" customHeight="1" thickBot="1">
      <c r="A38" s="39">
        <v>33</v>
      </c>
      <c r="B38" s="58" t="s">
        <v>79</v>
      </c>
      <c r="C38" s="53" t="s">
        <v>16</v>
      </c>
      <c r="D38" s="23">
        <v>0</v>
      </c>
      <c r="E38" s="23">
        <v>0</v>
      </c>
      <c r="F38" s="22">
        <v>0</v>
      </c>
      <c r="G38" s="23">
        <v>0</v>
      </c>
      <c r="H38" s="57">
        <v>0</v>
      </c>
      <c r="I38" s="4">
        <v>0</v>
      </c>
      <c r="J38" s="25">
        <v>0</v>
      </c>
      <c r="K38" s="4">
        <v>1</v>
      </c>
      <c r="L38" s="4">
        <v>0</v>
      </c>
      <c r="M38" s="14">
        <v>0</v>
      </c>
      <c r="N38" s="26">
        <v>0</v>
      </c>
      <c r="O38" s="26">
        <v>-20</v>
      </c>
      <c r="P38" s="51">
        <f>SUM(D38:O38)</f>
        <v>-19</v>
      </c>
      <c r="Q38" s="58" t="s">
        <v>79</v>
      </c>
      <c r="R38" s="8"/>
      <c r="T38" s="4"/>
      <c r="U38" s="4"/>
      <c r="V38" s="10"/>
      <c r="W38" s="4"/>
      <c r="X38" s="4"/>
      <c r="Y38" s="4"/>
      <c r="Z38" s="4"/>
      <c r="AA38" s="11"/>
      <c r="AB38" s="12"/>
      <c r="AC38" s="10"/>
      <c r="AD38" s="13"/>
    </row>
    <row r="39" spans="1:18" s="5" customFormat="1" ht="12.75" customHeight="1" thickBot="1">
      <c r="A39" s="35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5"/>
      <c r="Q39" s="19"/>
      <c r="R39" s="33"/>
    </row>
    <row r="40" spans="2:18" s="17" customFormat="1" ht="13.5" thickBot="1">
      <c r="B40" s="181" t="s">
        <v>13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/>
      <c r="R40"/>
    </row>
    <row r="41" spans="13:16" ht="12.75">
      <c r="M41" s="1"/>
      <c r="N41" s="27" t="s">
        <v>0</v>
      </c>
      <c r="O41" s="27"/>
      <c r="P41" s="1"/>
    </row>
    <row r="42" spans="10:16" ht="12.75">
      <c r="J42" t="s">
        <v>0</v>
      </c>
      <c r="M42" s="182" t="s">
        <v>0</v>
      </c>
      <c r="N42" s="182"/>
      <c r="O42" s="182"/>
      <c r="P42" s="182"/>
    </row>
    <row r="43" spans="13:16" ht="12.75">
      <c r="M43" s="1"/>
      <c r="N43" s="1"/>
      <c r="O43" s="1"/>
      <c r="P43" s="1"/>
    </row>
    <row r="44" spans="13:16" ht="12.75">
      <c r="M44" s="1"/>
      <c r="N44" s="1"/>
      <c r="O44" s="1"/>
      <c r="P44" s="1"/>
    </row>
    <row r="45" spans="13:16" ht="12.75">
      <c r="M45" s="1"/>
      <c r="N45" s="1"/>
      <c r="O45" s="1"/>
      <c r="P45" s="1"/>
    </row>
    <row r="46" spans="13:16" ht="12.75">
      <c r="M46" s="1"/>
      <c r="N46" s="1"/>
      <c r="O46" s="1"/>
      <c r="P46" s="1"/>
    </row>
    <row r="47" spans="13:16" ht="12.75">
      <c r="M47" s="1"/>
      <c r="N47" s="1"/>
      <c r="O47" s="1"/>
      <c r="P47" s="1"/>
    </row>
    <row r="48" spans="13:16" ht="12.75"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13:16" ht="12.75">
      <c r="M50" s="1"/>
      <c r="N50" s="1"/>
      <c r="O50" s="1"/>
      <c r="P50" s="1"/>
    </row>
    <row r="51" spans="13:16" ht="12.75">
      <c r="M51" s="1"/>
      <c r="N51" s="1"/>
      <c r="O51" s="1"/>
      <c r="P51" s="1"/>
    </row>
    <row r="52" spans="13:16" ht="12.75">
      <c r="M52" s="1"/>
      <c r="N52" s="1"/>
      <c r="O52" s="1"/>
      <c r="P52" s="1"/>
    </row>
    <row r="53" spans="13:16" ht="12.75">
      <c r="M53" s="1"/>
      <c r="N53" s="1"/>
      <c r="O53" s="1"/>
      <c r="P53" s="1"/>
    </row>
    <row r="54" spans="13:16" ht="12.75">
      <c r="M54" s="1"/>
      <c r="N54" s="1"/>
      <c r="O54" s="1"/>
      <c r="P54" s="1"/>
    </row>
    <row r="55" spans="13:16" ht="12.75">
      <c r="M55" s="1"/>
      <c r="N55" s="1"/>
      <c r="O55" s="1"/>
      <c r="P55" s="1"/>
    </row>
    <row r="56" spans="13:16" ht="12.75">
      <c r="M56" s="1"/>
      <c r="N56" s="1"/>
      <c r="O56" s="1"/>
      <c r="P56" s="1"/>
    </row>
    <row r="57" spans="13:16" ht="12.75">
      <c r="M57" s="1"/>
      <c r="N57" s="1"/>
      <c r="O57" s="1"/>
      <c r="P57" s="1"/>
    </row>
    <row r="58" spans="13:16" ht="12.75">
      <c r="M58" s="1"/>
      <c r="N58" s="1"/>
      <c r="O58" s="1"/>
      <c r="P58" s="1"/>
    </row>
    <row r="59" spans="13:16" ht="12.75">
      <c r="M59" s="1"/>
      <c r="N59" s="1"/>
      <c r="O59" s="1"/>
      <c r="P59" s="1"/>
    </row>
    <row r="60" spans="13:16" ht="12.75">
      <c r="M60" s="1"/>
      <c r="N60" s="1"/>
      <c r="O60" s="1"/>
      <c r="P60" s="1"/>
    </row>
    <row r="61" spans="13:16" ht="12.75">
      <c r="M61" s="1"/>
      <c r="N61" s="1"/>
      <c r="O61" s="1"/>
      <c r="P61" s="1"/>
    </row>
    <row r="62" spans="13:16" ht="12.75">
      <c r="M62" s="1"/>
      <c r="N62" s="1"/>
      <c r="O62" s="1"/>
      <c r="P62" s="1"/>
    </row>
    <row r="63" spans="13:16" ht="12.75">
      <c r="M63" s="1"/>
      <c r="N63" s="1"/>
      <c r="O63" s="1"/>
      <c r="P63" s="1"/>
    </row>
    <row r="64" spans="13:16" ht="12.75">
      <c r="M64" s="1"/>
      <c r="N64" s="1"/>
      <c r="O64" s="1"/>
      <c r="P64" s="1"/>
    </row>
    <row r="65" spans="13:16" ht="12.75">
      <c r="M65" s="1"/>
      <c r="N65" s="1"/>
      <c r="O65" s="1"/>
      <c r="P65" s="1"/>
    </row>
    <row r="66" spans="13:16" ht="12.75">
      <c r="M66" s="1"/>
      <c r="N66" s="1"/>
      <c r="O66" s="1"/>
      <c r="P66" s="1"/>
    </row>
    <row r="67" spans="13:16" ht="12.75">
      <c r="M67" s="1"/>
      <c r="N67" s="1"/>
      <c r="O67" s="1"/>
      <c r="P67" s="1"/>
    </row>
    <row r="68" spans="13:16" ht="12.75">
      <c r="M68" s="1"/>
      <c r="N68" s="1"/>
      <c r="O68" s="1"/>
      <c r="P68" s="1"/>
    </row>
    <row r="69" spans="13:16" ht="12.75">
      <c r="M69" s="1"/>
      <c r="N69" s="1"/>
      <c r="O69" s="1"/>
      <c r="P69" s="1"/>
    </row>
    <row r="70" spans="13:16" ht="12.75">
      <c r="M70" s="1"/>
      <c r="N70" s="1"/>
      <c r="O70" s="1"/>
      <c r="P70" s="1"/>
    </row>
    <row r="71" spans="13:16" ht="12.75">
      <c r="M71" s="1"/>
      <c r="N71" s="1"/>
      <c r="O71" s="1"/>
      <c r="P71" s="1"/>
    </row>
    <row r="72" spans="13:16" ht="12.75">
      <c r="M72" s="1"/>
      <c r="N72" s="1"/>
      <c r="O72" s="1"/>
      <c r="P72" s="1"/>
    </row>
    <row r="73" spans="13:16" ht="12.75">
      <c r="M73" s="1"/>
      <c r="N73" s="1"/>
      <c r="O73" s="1"/>
      <c r="P73" s="1"/>
    </row>
    <row r="74" spans="13:16" ht="12.75">
      <c r="M74" s="1"/>
      <c r="N74" s="1"/>
      <c r="O74" s="1"/>
      <c r="P74" s="1"/>
    </row>
    <row r="75" spans="13:16" ht="12.75">
      <c r="M75" s="1"/>
      <c r="N75" s="1"/>
      <c r="O75" s="1"/>
      <c r="P75" s="1"/>
    </row>
    <row r="76" spans="13:16" ht="12.75">
      <c r="M76" s="1"/>
      <c r="N76" s="1"/>
      <c r="O76" s="1"/>
      <c r="P76" s="1"/>
    </row>
    <row r="77" spans="13:16" ht="12.75">
      <c r="M77" s="1"/>
      <c r="N77" s="1"/>
      <c r="O77" s="1"/>
      <c r="P77" s="1"/>
    </row>
    <row r="78" spans="13:16" ht="12.75">
      <c r="M78" s="1"/>
      <c r="N78" s="1"/>
      <c r="O78" s="1"/>
      <c r="P78" s="1"/>
    </row>
    <row r="79" spans="13:16" ht="12.75">
      <c r="M79" s="1"/>
      <c r="N79" s="1"/>
      <c r="O79" s="1"/>
      <c r="P79" s="1"/>
    </row>
  </sheetData>
  <sheetProtection/>
  <mergeCells count="5">
    <mergeCell ref="B2:P2"/>
    <mergeCell ref="B40:P40"/>
    <mergeCell ref="M42:P42"/>
    <mergeCell ref="B39:P39"/>
    <mergeCell ref="B3:P3"/>
  </mergeCells>
  <printOptions gridLines="1"/>
  <pageMargins left="0.35" right="0.3701388888888889" top="0.55" bottom="0.5201388888888889" header="0.5118055555555555" footer="0.5118055555555555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view="pageBreakPreview" zoomScaleSheetLayoutView="100" zoomScalePageLayoutView="0" workbookViewId="0" topLeftCell="A22">
      <selection activeCell="B37" sqref="B37:C37"/>
    </sheetView>
  </sheetViews>
  <sheetFormatPr defaultColWidth="9.140625" defaultRowHeight="12.75"/>
  <cols>
    <col min="1" max="1" width="3.7109375" style="0" customWidth="1"/>
    <col min="2" max="2" width="33.7109375" style="101" customWidth="1"/>
    <col min="3" max="3" width="24.57421875" style="0" customWidth="1"/>
    <col min="4" max="4" width="13.7109375" style="63" customWidth="1"/>
    <col min="5" max="5" width="13.7109375" style="64" customWidth="1"/>
    <col min="6" max="6" width="13.7109375" style="0" customWidth="1"/>
    <col min="7" max="7" width="13.7109375" style="65" customWidth="1"/>
    <col min="8" max="8" width="13.7109375" style="0" customWidth="1"/>
    <col min="9" max="11" width="13.7109375" style="50" customWidth="1"/>
    <col min="12" max="12" width="13.421875" style="97" customWidth="1"/>
    <col min="13" max="13" width="10.7109375" style="0" customWidth="1"/>
    <col min="14" max="15" width="11.140625" style="0" customWidth="1"/>
    <col min="16" max="16" width="11.7109375" style="0" customWidth="1"/>
    <col min="17" max="17" width="33.7109375" style="1" customWidth="1"/>
  </cols>
  <sheetData>
    <row r="1" spans="13:16" ht="14.25" thickBot="1">
      <c r="M1" s="1"/>
      <c r="N1" s="1"/>
      <c r="O1" s="1"/>
      <c r="P1" t="s">
        <v>0</v>
      </c>
    </row>
    <row r="2" spans="2:16" s="2" customFormat="1" ht="30" thickBot="1">
      <c r="B2" s="180" t="s">
        <v>124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s="2" customFormat="1" ht="13.5" customHeight="1" thickBot="1"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12:16" ht="13.5" thickBot="1">
      <c r="L4" s="60" t="s">
        <v>69</v>
      </c>
      <c r="M4" s="36" t="s">
        <v>2</v>
      </c>
      <c r="N4" s="37" t="s">
        <v>3</v>
      </c>
      <c r="O4" s="66"/>
      <c r="P4" s="29"/>
    </row>
    <row r="5" spans="2:17" s="3" customFormat="1" ht="48.75" customHeight="1">
      <c r="B5" s="68" t="s">
        <v>4</v>
      </c>
      <c r="C5" s="69" t="s">
        <v>5</v>
      </c>
      <c r="D5" s="70" t="s">
        <v>92</v>
      </c>
      <c r="E5" s="71" t="s">
        <v>88</v>
      </c>
      <c r="F5" s="70" t="s">
        <v>89</v>
      </c>
      <c r="G5" s="72" t="s">
        <v>91</v>
      </c>
      <c r="H5" s="70" t="s">
        <v>90</v>
      </c>
      <c r="I5" s="73" t="s">
        <v>113</v>
      </c>
      <c r="J5" s="70" t="s">
        <v>114</v>
      </c>
      <c r="K5" s="70" t="s">
        <v>83</v>
      </c>
      <c r="L5" s="100" t="s">
        <v>101</v>
      </c>
      <c r="M5" s="74" t="s">
        <v>6</v>
      </c>
      <c r="N5" s="75" t="s">
        <v>7</v>
      </c>
      <c r="O5" s="76" t="s">
        <v>23</v>
      </c>
      <c r="P5" s="77" t="s">
        <v>8</v>
      </c>
      <c r="Q5" s="68" t="s">
        <v>4</v>
      </c>
    </row>
    <row r="6" spans="1:17" s="81" customFormat="1" ht="18" customHeight="1">
      <c r="A6" s="78">
        <v>1</v>
      </c>
      <c r="B6" s="102" t="s">
        <v>41</v>
      </c>
      <c r="C6" s="79" t="s">
        <v>15</v>
      </c>
      <c r="D6" s="78">
        <v>6</v>
      </c>
      <c r="E6" s="78">
        <v>1</v>
      </c>
      <c r="F6" s="78">
        <v>10</v>
      </c>
      <c r="G6" s="80">
        <v>2</v>
      </c>
      <c r="H6" s="78">
        <v>2</v>
      </c>
      <c r="I6" s="78">
        <v>8</v>
      </c>
      <c r="J6" s="78">
        <v>6</v>
      </c>
      <c r="K6" s="78">
        <v>1</v>
      </c>
      <c r="L6" s="98">
        <v>68</v>
      </c>
      <c r="M6" s="104">
        <v>20</v>
      </c>
      <c r="N6" s="79">
        <v>62</v>
      </c>
      <c r="O6" s="79"/>
      <c r="P6" s="79">
        <f>SUM(D6:N6)-O6</f>
        <v>186</v>
      </c>
      <c r="Q6" s="102" t="s">
        <v>41</v>
      </c>
    </row>
    <row r="7" spans="1:24" s="81" customFormat="1" ht="18" customHeight="1">
      <c r="A7" s="78">
        <v>2</v>
      </c>
      <c r="B7" s="102" t="s">
        <v>53</v>
      </c>
      <c r="C7" s="79" t="s">
        <v>18</v>
      </c>
      <c r="D7" s="78">
        <v>4</v>
      </c>
      <c r="E7" s="78">
        <v>1</v>
      </c>
      <c r="F7" s="78">
        <v>8</v>
      </c>
      <c r="G7" s="80">
        <v>6</v>
      </c>
      <c r="H7" s="78">
        <v>1</v>
      </c>
      <c r="I7" s="78">
        <v>10</v>
      </c>
      <c r="J7" s="78">
        <v>1</v>
      </c>
      <c r="K7" s="78">
        <v>8</v>
      </c>
      <c r="L7" s="98">
        <v>59</v>
      </c>
      <c r="M7" s="104">
        <v>20</v>
      </c>
      <c r="N7" s="79">
        <v>28</v>
      </c>
      <c r="O7" s="79">
        <v>20</v>
      </c>
      <c r="P7" s="79">
        <v>166</v>
      </c>
      <c r="Q7" s="102" t="s">
        <v>53</v>
      </c>
      <c r="R7" s="79"/>
      <c r="S7" s="79"/>
      <c r="T7" s="83"/>
      <c r="U7" s="83"/>
      <c r="V7" s="79"/>
      <c r="W7" s="84" t="s">
        <v>11</v>
      </c>
      <c r="X7" s="81" t="s">
        <v>12</v>
      </c>
    </row>
    <row r="8" spans="1:25" s="81" customFormat="1" ht="18" customHeight="1">
      <c r="A8" s="86">
        <v>3</v>
      </c>
      <c r="B8" s="103" t="s">
        <v>35</v>
      </c>
      <c r="C8" s="87" t="s">
        <v>24</v>
      </c>
      <c r="D8" s="86">
        <v>0</v>
      </c>
      <c r="E8" s="88">
        <v>0</v>
      </c>
      <c r="F8" s="86">
        <v>0</v>
      </c>
      <c r="G8" s="89">
        <v>1</v>
      </c>
      <c r="H8" s="86">
        <v>1</v>
      </c>
      <c r="I8" s="86">
        <v>0</v>
      </c>
      <c r="J8" s="86">
        <v>0</v>
      </c>
      <c r="K8" s="86">
        <v>0</v>
      </c>
      <c r="L8" s="99">
        <v>60</v>
      </c>
      <c r="M8" s="87"/>
      <c r="N8" s="87">
        <v>38</v>
      </c>
      <c r="O8" s="87"/>
      <c r="P8" s="87">
        <f aca="true" t="shared" si="0" ref="P8:P18">SUM(D8:N8)-O8</f>
        <v>100</v>
      </c>
      <c r="Q8" s="103" t="s">
        <v>35</v>
      </c>
      <c r="R8" s="92"/>
      <c r="S8" s="92"/>
      <c r="T8" s="93"/>
      <c r="U8" s="93"/>
      <c r="V8" s="92"/>
      <c r="W8" s="94"/>
      <c r="X8" s="90"/>
      <c r="Y8" s="90"/>
    </row>
    <row r="9" spans="1:17" s="81" customFormat="1" ht="18" customHeight="1">
      <c r="A9" s="78">
        <v>4</v>
      </c>
      <c r="B9" s="102" t="s">
        <v>102</v>
      </c>
      <c r="C9" s="79" t="s">
        <v>100</v>
      </c>
      <c r="D9" s="78">
        <v>1</v>
      </c>
      <c r="E9" s="78">
        <v>9</v>
      </c>
      <c r="F9" s="78">
        <v>2</v>
      </c>
      <c r="G9" s="80">
        <v>1</v>
      </c>
      <c r="H9" s="78">
        <v>2</v>
      </c>
      <c r="I9" s="78">
        <v>1</v>
      </c>
      <c r="J9" s="78">
        <v>0</v>
      </c>
      <c r="K9" s="78">
        <v>6</v>
      </c>
      <c r="L9" s="98">
        <v>27</v>
      </c>
      <c r="M9" s="104">
        <v>11</v>
      </c>
      <c r="N9" s="79">
        <v>18</v>
      </c>
      <c r="O9" s="79"/>
      <c r="P9" s="79">
        <f t="shared" si="0"/>
        <v>78</v>
      </c>
      <c r="Q9" s="102" t="s">
        <v>102</v>
      </c>
    </row>
    <row r="10" spans="1:17" s="81" customFormat="1" ht="18" customHeight="1">
      <c r="A10" s="78">
        <v>5</v>
      </c>
      <c r="B10" s="102" t="s">
        <v>46</v>
      </c>
      <c r="C10" s="79" t="s">
        <v>28</v>
      </c>
      <c r="D10" s="78">
        <v>10</v>
      </c>
      <c r="E10" s="78">
        <v>6</v>
      </c>
      <c r="F10" s="78">
        <v>6</v>
      </c>
      <c r="G10" s="80">
        <v>10</v>
      </c>
      <c r="H10" s="78">
        <v>1</v>
      </c>
      <c r="I10" s="78">
        <v>6</v>
      </c>
      <c r="J10" s="78">
        <v>10</v>
      </c>
      <c r="K10" s="78">
        <v>1</v>
      </c>
      <c r="L10" s="98"/>
      <c r="M10" s="104">
        <v>20</v>
      </c>
      <c r="N10" s="79"/>
      <c r="O10" s="79"/>
      <c r="P10" s="79">
        <f t="shared" si="0"/>
        <v>70</v>
      </c>
      <c r="Q10" s="102" t="s">
        <v>46</v>
      </c>
    </row>
    <row r="11" spans="1:25" s="81" customFormat="1" ht="18" customHeight="1">
      <c r="A11" s="78">
        <v>6</v>
      </c>
      <c r="B11" s="102" t="s">
        <v>54</v>
      </c>
      <c r="C11" s="79" t="s">
        <v>19</v>
      </c>
      <c r="D11" s="78">
        <v>1</v>
      </c>
      <c r="E11" s="78">
        <v>1</v>
      </c>
      <c r="F11" s="78">
        <v>1</v>
      </c>
      <c r="G11" s="80">
        <v>4</v>
      </c>
      <c r="H11" s="78">
        <v>1</v>
      </c>
      <c r="I11" s="78">
        <v>1</v>
      </c>
      <c r="J11" s="78">
        <v>1</v>
      </c>
      <c r="K11" s="78">
        <v>1</v>
      </c>
      <c r="L11" s="98">
        <v>30</v>
      </c>
      <c r="M11" s="104">
        <v>2</v>
      </c>
      <c r="N11" s="79">
        <v>15</v>
      </c>
      <c r="O11" s="79"/>
      <c r="P11" s="79">
        <f t="shared" si="0"/>
        <v>58</v>
      </c>
      <c r="Q11" s="102" t="s">
        <v>54</v>
      </c>
      <c r="R11" s="79"/>
      <c r="S11" s="79"/>
      <c r="T11" s="83"/>
      <c r="U11" s="83"/>
      <c r="V11" s="79"/>
      <c r="W11" s="84"/>
      <c r="Y11" s="82"/>
    </row>
    <row r="12" spans="1:17" s="81" customFormat="1" ht="18" customHeight="1">
      <c r="A12" s="78">
        <v>7</v>
      </c>
      <c r="B12" s="102" t="s">
        <v>48</v>
      </c>
      <c r="C12" s="79" t="s">
        <v>16</v>
      </c>
      <c r="D12" s="78">
        <v>1</v>
      </c>
      <c r="E12" s="78">
        <v>1</v>
      </c>
      <c r="F12" s="78">
        <v>1</v>
      </c>
      <c r="G12" s="78">
        <v>0</v>
      </c>
      <c r="H12" s="78">
        <v>0</v>
      </c>
      <c r="I12" s="78">
        <v>1</v>
      </c>
      <c r="J12" s="78">
        <v>1</v>
      </c>
      <c r="K12" s="78">
        <v>1</v>
      </c>
      <c r="L12" s="98">
        <v>15</v>
      </c>
      <c r="M12" s="104">
        <v>6</v>
      </c>
      <c r="N12" s="79">
        <v>25</v>
      </c>
      <c r="O12" s="79"/>
      <c r="P12" s="79">
        <f t="shared" si="0"/>
        <v>52</v>
      </c>
      <c r="Q12" s="102" t="s">
        <v>48</v>
      </c>
    </row>
    <row r="13" spans="1:25" s="82" customFormat="1" ht="18" customHeight="1">
      <c r="A13" s="78">
        <v>8</v>
      </c>
      <c r="B13" s="102" t="s">
        <v>42</v>
      </c>
      <c r="C13" s="79" t="s">
        <v>24</v>
      </c>
      <c r="D13" s="78">
        <v>8</v>
      </c>
      <c r="E13" s="78">
        <v>1</v>
      </c>
      <c r="F13" s="78">
        <v>4</v>
      </c>
      <c r="G13" s="80">
        <v>8</v>
      </c>
      <c r="H13" s="78">
        <v>8</v>
      </c>
      <c r="I13" s="78">
        <v>2</v>
      </c>
      <c r="J13" s="78">
        <v>7</v>
      </c>
      <c r="K13" s="78">
        <v>0</v>
      </c>
      <c r="L13" s="98"/>
      <c r="M13" s="104">
        <v>4</v>
      </c>
      <c r="N13" s="79">
        <v>7</v>
      </c>
      <c r="O13" s="79"/>
      <c r="P13" s="79">
        <f t="shared" si="0"/>
        <v>49</v>
      </c>
      <c r="Q13" s="102" t="s">
        <v>42</v>
      </c>
      <c r="R13" s="81"/>
      <c r="S13" s="81"/>
      <c r="T13" s="81"/>
      <c r="U13" s="81"/>
      <c r="V13" s="81"/>
      <c r="W13" s="81"/>
      <c r="X13" s="81"/>
      <c r="Y13" s="81"/>
    </row>
    <row r="14" spans="1:25" s="81" customFormat="1" ht="18" customHeight="1">
      <c r="A14" s="78">
        <v>9</v>
      </c>
      <c r="B14" s="102" t="s">
        <v>47</v>
      </c>
      <c r="C14" s="79" t="s">
        <v>15</v>
      </c>
      <c r="D14" s="78">
        <v>1</v>
      </c>
      <c r="E14" s="78">
        <v>1</v>
      </c>
      <c r="F14" s="78">
        <v>1</v>
      </c>
      <c r="G14" s="80">
        <v>1</v>
      </c>
      <c r="H14" s="78">
        <v>1</v>
      </c>
      <c r="I14" s="78">
        <v>1</v>
      </c>
      <c r="J14" s="78">
        <v>2</v>
      </c>
      <c r="K14" s="78">
        <v>1</v>
      </c>
      <c r="L14" s="98"/>
      <c r="M14" s="104">
        <v>15</v>
      </c>
      <c r="N14" s="79">
        <v>15</v>
      </c>
      <c r="O14" s="79"/>
      <c r="P14" s="79">
        <f t="shared" si="0"/>
        <v>39</v>
      </c>
      <c r="Q14" s="102" t="s">
        <v>47</v>
      </c>
      <c r="Y14" s="82"/>
    </row>
    <row r="15" spans="1:25" s="81" customFormat="1" ht="18" customHeight="1">
      <c r="A15" s="78">
        <v>10</v>
      </c>
      <c r="B15" s="102" t="s">
        <v>45</v>
      </c>
      <c r="C15" s="79" t="s">
        <v>17</v>
      </c>
      <c r="D15" s="78">
        <v>1</v>
      </c>
      <c r="E15" s="78">
        <v>0</v>
      </c>
      <c r="F15" s="78">
        <v>1</v>
      </c>
      <c r="G15" s="80">
        <v>0</v>
      </c>
      <c r="H15" s="78">
        <v>0</v>
      </c>
      <c r="I15" s="78">
        <v>1</v>
      </c>
      <c r="J15" s="78">
        <v>0</v>
      </c>
      <c r="K15" s="78">
        <v>0</v>
      </c>
      <c r="L15" s="98">
        <v>12</v>
      </c>
      <c r="M15" s="104">
        <v>5</v>
      </c>
      <c r="N15" s="79">
        <v>16</v>
      </c>
      <c r="O15" s="79"/>
      <c r="P15" s="79">
        <f t="shared" si="0"/>
        <v>36</v>
      </c>
      <c r="Q15" s="102" t="s">
        <v>45</v>
      </c>
      <c r="R15" s="82"/>
      <c r="S15" s="82"/>
      <c r="T15" s="82"/>
      <c r="U15" s="82"/>
      <c r="V15" s="82"/>
      <c r="W15" s="82"/>
      <c r="X15" s="82"/>
      <c r="Y15" s="82"/>
    </row>
    <row r="16" spans="1:25" s="82" customFormat="1" ht="18" customHeight="1">
      <c r="A16" s="78">
        <v>11</v>
      </c>
      <c r="B16" s="102" t="s">
        <v>65</v>
      </c>
      <c r="C16" s="79" t="s">
        <v>22</v>
      </c>
      <c r="D16" s="78">
        <v>1</v>
      </c>
      <c r="E16" s="78">
        <v>1</v>
      </c>
      <c r="F16" s="78">
        <v>2</v>
      </c>
      <c r="G16" s="80">
        <v>0</v>
      </c>
      <c r="H16" s="78">
        <v>0</v>
      </c>
      <c r="I16" s="78">
        <v>4</v>
      </c>
      <c r="J16" s="78">
        <v>8</v>
      </c>
      <c r="K16" s="78">
        <v>1</v>
      </c>
      <c r="L16" s="98"/>
      <c r="M16" s="104">
        <v>14</v>
      </c>
      <c r="N16" s="79"/>
      <c r="O16" s="79"/>
      <c r="P16" s="79">
        <f t="shared" si="0"/>
        <v>31</v>
      </c>
      <c r="Q16" s="102" t="s">
        <v>65</v>
      </c>
      <c r="R16" s="81"/>
      <c r="S16" s="81"/>
      <c r="T16" s="81"/>
      <c r="U16" s="81"/>
      <c r="V16" s="81"/>
      <c r="W16" s="81"/>
      <c r="X16" s="81"/>
      <c r="Y16" s="81"/>
    </row>
    <row r="17" spans="1:25" s="82" customFormat="1" ht="18" customHeight="1">
      <c r="A17" s="78">
        <v>12</v>
      </c>
      <c r="B17" s="102" t="s">
        <v>38</v>
      </c>
      <c r="C17" s="79" t="s">
        <v>33</v>
      </c>
      <c r="D17" s="78">
        <v>1</v>
      </c>
      <c r="E17" s="78">
        <v>10</v>
      </c>
      <c r="F17" s="78">
        <v>0</v>
      </c>
      <c r="G17" s="80">
        <v>0</v>
      </c>
      <c r="H17" s="78">
        <v>6</v>
      </c>
      <c r="I17" s="78">
        <v>1</v>
      </c>
      <c r="J17" s="78">
        <v>0</v>
      </c>
      <c r="K17" s="78">
        <v>4</v>
      </c>
      <c r="L17" s="98"/>
      <c r="M17" s="79"/>
      <c r="N17" s="79"/>
      <c r="O17" s="79"/>
      <c r="P17" s="79">
        <f t="shared" si="0"/>
        <v>22</v>
      </c>
      <c r="Q17" s="102" t="s">
        <v>38</v>
      </c>
      <c r="R17" s="81"/>
      <c r="S17" s="81"/>
      <c r="T17" s="81"/>
      <c r="U17" s="81"/>
      <c r="V17" s="81"/>
      <c r="W17" s="81"/>
      <c r="X17" s="81"/>
      <c r="Y17" s="81"/>
    </row>
    <row r="18" spans="1:23" s="81" customFormat="1" ht="18" customHeight="1">
      <c r="A18" s="78">
        <v>13</v>
      </c>
      <c r="B18" s="102" t="s">
        <v>105</v>
      </c>
      <c r="C18" s="79" t="s">
        <v>85</v>
      </c>
      <c r="D18" s="78">
        <v>0</v>
      </c>
      <c r="E18" s="78">
        <v>1</v>
      </c>
      <c r="F18" s="78">
        <v>0</v>
      </c>
      <c r="G18" s="80">
        <v>0</v>
      </c>
      <c r="H18" s="78">
        <v>10</v>
      </c>
      <c r="I18" s="78">
        <v>0</v>
      </c>
      <c r="J18" s="78">
        <v>0</v>
      </c>
      <c r="K18" s="78">
        <v>10</v>
      </c>
      <c r="L18" s="98"/>
      <c r="M18" s="79"/>
      <c r="N18" s="79"/>
      <c r="O18" s="79"/>
      <c r="P18" s="79">
        <f t="shared" si="0"/>
        <v>21</v>
      </c>
      <c r="Q18" s="102" t="s">
        <v>105</v>
      </c>
      <c r="R18" s="79"/>
      <c r="S18" s="79"/>
      <c r="T18" s="83"/>
      <c r="U18" s="83"/>
      <c r="V18" s="79"/>
      <c r="W18" s="84"/>
    </row>
    <row r="19" spans="1:17" s="81" customFormat="1" ht="18" customHeight="1">
      <c r="A19" s="78">
        <v>14</v>
      </c>
      <c r="B19" s="102" t="s">
        <v>51</v>
      </c>
      <c r="C19" s="79" t="s">
        <v>29</v>
      </c>
      <c r="D19" s="78">
        <v>1</v>
      </c>
      <c r="E19" s="78">
        <v>1</v>
      </c>
      <c r="F19" s="78">
        <v>1</v>
      </c>
      <c r="G19" s="80">
        <v>0</v>
      </c>
      <c r="H19" s="78">
        <v>4</v>
      </c>
      <c r="I19" s="78">
        <v>1</v>
      </c>
      <c r="J19" s="78">
        <v>4</v>
      </c>
      <c r="K19" s="78">
        <v>1</v>
      </c>
      <c r="L19" s="98"/>
      <c r="M19" s="104">
        <v>2</v>
      </c>
      <c r="N19" s="79">
        <v>6</v>
      </c>
      <c r="O19" s="79" t="s">
        <v>0</v>
      </c>
      <c r="P19" s="79">
        <v>21</v>
      </c>
      <c r="Q19" s="102" t="s">
        <v>51</v>
      </c>
    </row>
    <row r="20" spans="1:17" s="81" customFormat="1" ht="18" customHeight="1">
      <c r="A20" s="78">
        <v>15</v>
      </c>
      <c r="B20" s="102" t="s">
        <v>104</v>
      </c>
      <c r="C20" s="79" t="s">
        <v>31</v>
      </c>
      <c r="D20" s="78">
        <v>2</v>
      </c>
      <c r="E20" s="78">
        <v>1</v>
      </c>
      <c r="F20" s="78">
        <v>1</v>
      </c>
      <c r="G20" s="80">
        <v>1</v>
      </c>
      <c r="H20" s="78">
        <v>1</v>
      </c>
      <c r="I20" s="78">
        <v>1</v>
      </c>
      <c r="J20" s="78">
        <v>1</v>
      </c>
      <c r="K20" s="78">
        <v>1</v>
      </c>
      <c r="L20" s="98"/>
      <c r="M20" s="104">
        <v>5</v>
      </c>
      <c r="N20" s="79"/>
      <c r="O20" s="79"/>
      <c r="P20" s="79">
        <f aca="true" t="shared" si="1" ref="P20:P37">SUM(D20:N20)-O20</f>
        <v>14</v>
      </c>
      <c r="Q20" s="102" t="s">
        <v>104</v>
      </c>
    </row>
    <row r="21" spans="1:24" s="82" customFormat="1" ht="18" customHeight="1">
      <c r="A21" s="78">
        <v>16</v>
      </c>
      <c r="B21" s="102" t="s">
        <v>55</v>
      </c>
      <c r="C21" s="79" t="s">
        <v>30</v>
      </c>
      <c r="D21" s="78">
        <v>0</v>
      </c>
      <c r="E21" s="78">
        <v>0</v>
      </c>
      <c r="F21" s="78">
        <v>1</v>
      </c>
      <c r="G21" s="80">
        <v>1</v>
      </c>
      <c r="H21" s="78">
        <v>1</v>
      </c>
      <c r="I21" s="78">
        <v>1</v>
      </c>
      <c r="J21" s="78">
        <v>1</v>
      </c>
      <c r="K21" s="78">
        <v>0</v>
      </c>
      <c r="L21" s="98"/>
      <c r="M21" s="104">
        <v>7</v>
      </c>
      <c r="N21" s="79"/>
      <c r="O21" s="79"/>
      <c r="P21" s="79">
        <f t="shared" si="1"/>
        <v>12</v>
      </c>
      <c r="Q21" s="102" t="s">
        <v>55</v>
      </c>
      <c r="R21" s="81"/>
      <c r="S21" s="81"/>
      <c r="T21" s="81"/>
      <c r="U21" s="81"/>
      <c r="V21" s="81"/>
      <c r="W21" s="81"/>
      <c r="X21" s="81"/>
    </row>
    <row r="22" spans="1:25" s="81" customFormat="1" ht="18" customHeight="1">
      <c r="A22" s="78">
        <v>17</v>
      </c>
      <c r="B22" s="102" t="s">
        <v>43</v>
      </c>
      <c r="C22" s="79" t="s">
        <v>25</v>
      </c>
      <c r="D22" s="78">
        <v>1</v>
      </c>
      <c r="E22" s="78">
        <v>1</v>
      </c>
      <c r="F22" s="78">
        <v>1</v>
      </c>
      <c r="G22" s="80">
        <v>1</v>
      </c>
      <c r="H22" s="78">
        <v>1</v>
      </c>
      <c r="I22" s="78">
        <v>1</v>
      </c>
      <c r="J22" s="78">
        <v>1</v>
      </c>
      <c r="K22" s="78">
        <v>2</v>
      </c>
      <c r="L22" s="98"/>
      <c r="M22" s="104">
        <v>2</v>
      </c>
      <c r="N22" s="79"/>
      <c r="O22" s="79"/>
      <c r="P22" s="79">
        <f t="shared" si="1"/>
        <v>11</v>
      </c>
      <c r="Q22" s="102" t="s">
        <v>43</v>
      </c>
      <c r="Y22" s="82"/>
    </row>
    <row r="23" spans="1:17" s="81" customFormat="1" ht="18" customHeight="1">
      <c r="A23" s="78">
        <v>18</v>
      </c>
      <c r="B23" s="102" t="s">
        <v>94</v>
      </c>
      <c r="C23" s="79" t="s">
        <v>93</v>
      </c>
      <c r="D23" s="78">
        <v>0</v>
      </c>
      <c r="E23" s="78">
        <v>1</v>
      </c>
      <c r="F23" s="78">
        <v>1</v>
      </c>
      <c r="G23" s="80">
        <v>1</v>
      </c>
      <c r="H23" s="78">
        <v>1</v>
      </c>
      <c r="I23" s="78">
        <v>1</v>
      </c>
      <c r="J23" s="78">
        <v>1</v>
      </c>
      <c r="K23" s="78">
        <v>1</v>
      </c>
      <c r="L23" s="98"/>
      <c r="M23" s="104">
        <v>4</v>
      </c>
      <c r="N23" s="79"/>
      <c r="O23" s="79"/>
      <c r="P23" s="79">
        <f t="shared" si="1"/>
        <v>11</v>
      </c>
      <c r="Q23" s="102" t="s">
        <v>94</v>
      </c>
    </row>
    <row r="24" spans="1:25" s="82" customFormat="1" ht="18" customHeight="1">
      <c r="A24" s="78">
        <v>19</v>
      </c>
      <c r="B24" s="102" t="s">
        <v>99</v>
      </c>
      <c r="C24" s="79" t="s">
        <v>15</v>
      </c>
      <c r="D24" s="78">
        <v>1</v>
      </c>
      <c r="E24" s="78">
        <v>1</v>
      </c>
      <c r="F24" s="78">
        <v>1</v>
      </c>
      <c r="G24" s="80">
        <v>0</v>
      </c>
      <c r="H24" s="78">
        <v>0</v>
      </c>
      <c r="I24" s="78">
        <v>1</v>
      </c>
      <c r="J24" s="78">
        <v>1</v>
      </c>
      <c r="K24" s="78">
        <v>0</v>
      </c>
      <c r="L24" s="98"/>
      <c r="M24" s="104">
        <v>5</v>
      </c>
      <c r="N24" s="79"/>
      <c r="O24" s="79"/>
      <c r="P24" s="79">
        <f t="shared" si="1"/>
        <v>10</v>
      </c>
      <c r="Q24" s="102" t="s">
        <v>99</v>
      </c>
      <c r="R24" s="81"/>
      <c r="S24" s="81"/>
      <c r="T24" s="81"/>
      <c r="U24" s="81"/>
      <c r="V24" s="81"/>
      <c r="W24" s="81"/>
      <c r="X24" s="81"/>
      <c r="Y24" s="81"/>
    </row>
    <row r="25" spans="1:17" s="81" customFormat="1" ht="18" customHeight="1">
      <c r="A25" s="78">
        <v>20</v>
      </c>
      <c r="B25" s="102" t="s">
        <v>103</v>
      </c>
      <c r="C25" s="79" t="s">
        <v>21</v>
      </c>
      <c r="D25" s="78">
        <v>1</v>
      </c>
      <c r="E25" s="78">
        <v>1</v>
      </c>
      <c r="F25" s="78">
        <v>1</v>
      </c>
      <c r="G25" s="80">
        <v>1</v>
      </c>
      <c r="H25" s="78">
        <v>1</v>
      </c>
      <c r="I25" s="78">
        <v>1</v>
      </c>
      <c r="J25" s="78">
        <v>1</v>
      </c>
      <c r="K25" s="78">
        <v>1</v>
      </c>
      <c r="L25" s="98"/>
      <c r="M25" s="79"/>
      <c r="N25" s="79"/>
      <c r="O25" s="79"/>
      <c r="P25" s="79">
        <f t="shared" si="1"/>
        <v>8</v>
      </c>
      <c r="Q25" s="102" t="s">
        <v>103</v>
      </c>
    </row>
    <row r="26" spans="1:23" s="81" customFormat="1" ht="18" customHeight="1">
      <c r="A26" s="78">
        <v>21</v>
      </c>
      <c r="B26" s="102" t="s">
        <v>86</v>
      </c>
      <c r="C26" s="79" t="s">
        <v>87</v>
      </c>
      <c r="D26" s="78">
        <v>1</v>
      </c>
      <c r="E26" s="78">
        <v>1</v>
      </c>
      <c r="F26" s="78">
        <v>1</v>
      </c>
      <c r="G26" s="80">
        <v>1</v>
      </c>
      <c r="H26" s="78">
        <v>1</v>
      </c>
      <c r="I26" s="78">
        <v>1</v>
      </c>
      <c r="J26" s="78">
        <v>1</v>
      </c>
      <c r="K26" s="78">
        <v>1</v>
      </c>
      <c r="L26" s="98"/>
      <c r="M26" s="79"/>
      <c r="N26" s="79"/>
      <c r="O26" s="79"/>
      <c r="P26" s="79">
        <f t="shared" si="1"/>
        <v>8</v>
      </c>
      <c r="Q26" s="102" t="s">
        <v>86</v>
      </c>
      <c r="R26" s="79"/>
      <c r="S26" s="79"/>
      <c r="T26" s="83"/>
      <c r="U26" s="83"/>
      <c r="V26" s="79"/>
      <c r="W26" s="84"/>
    </row>
    <row r="27" spans="1:17" s="81" customFormat="1" ht="18" customHeight="1">
      <c r="A27" s="78">
        <v>22</v>
      </c>
      <c r="B27" s="102" t="s">
        <v>73</v>
      </c>
      <c r="C27" s="79" t="s">
        <v>15</v>
      </c>
      <c r="D27" s="78">
        <v>0</v>
      </c>
      <c r="E27" s="78">
        <v>4</v>
      </c>
      <c r="F27" s="78">
        <v>0</v>
      </c>
      <c r="G27" s="80">
        <v>0</v>
      </c>
      <c r="H27" s="78">
        <v>1</v>
      </c>
      <c r="I27" s="78">
        <v>0</v>
      </c>
      <c r="J27" s="78">
        <v>0</v>
      </c>
      <c r="K27" s="78">
        <v>0</v>
      </c>
      <c r="L27" s="98"/>
      <c r="M27" s="79"/>
      <c r="N27" s="79"/>
      <c r="O27" s="79"/>
      <c r="P27" s="79">
        <f t="shared" si="1"/>
        <v>5</v>
      </c>
      <c r="Q27" s="102" t="s">
        <v>73</v>
      </c>
    </row>
    <row r="28" spans="1:25" s="81" customFormat="1" ht="18" customHeight="1">
      <c r="A28" s="78">
        <v>23</v>
      </c>
      <c r="B28" s="102" t="s">
        <v>67</v>
      </c>
      <c r="C28" s="79" t="s">
        <v>71</v>
      </c>
      <c r="D28" s="78">
        <v>0</v>
      </c>
      <c r="E28" s="78">
        <v>0</v>
      </c>
      <c r="F28" s="78">
        <v>1</v>
      </c>
      <c r="G28" s="80">
        <v>0</v>
      </c>
      <c r="H28" s="78">
        <v>1</v>
      </c>
      <c r="I28" s="78">
        <v>1</v>
      </c>
      <c r="J28" s="78">
        <v>0</v>
      </c>
      <c r="K28" s="78">
        <v>0</v>
      </c>
      <c r="L28" s="98"/>
      <c r="M28" s="104">
        <v>2</v>
      </c>
      <c r="N28" s="79"/>
      <c r="O28" s="79"/>
      <c r="P28" s="79">
        <f t="shared" si="1"/>
        <v>5</v>
      </c>
      <c r="Q28" s="102" t="s">
        <v>67</v>
      </c>
      <c r="Y28" s="82"/>
    </row>
    <row r="29" spans="1:17" s="81" customFormat="1" ht="18" customHeight="1">
      <c r="A29" s="78">
        <v>24</v>
      </c>
      <c r="B29" s="102" t="s">
        <v>84</v>
      </c>
      <c r="C29" s="85" t="s">
        <v>29</v>
      </c>
      <c r="D29" s="78">
        <v>1</v>
      </c>
      <c r="E29" s="78">
        <v>0</v>
      </c>
      <c r="F29" s="78">
        <v>1</v>
      </c>
      <c r="G29" s="80">
        <v>1</v>
      </c>
      <c r="H29" s="78">
        <v>0</v>
      </c>
      <c r="I29" s="78">
        <v>0</v>
      </c>
      <c r="J29" s="78">
        <v>1</v>
      </c>
      <c r="K29" s="78">
        <v>1</v>
      </c>
      <c r="L29" s="98"/>
      <c r="M29" s="79"/>
      <c r="N29" s="79"/>
      <c r="O29" s="79"/>
      <c r="P29" s="79">
        <f t="shared" si="1"/>
        <v>5</v>
      </c>
      <c r="Q29" s="102" t="s">
        <v>84</v>
      </c>
    </row>
    <row r="30" spans="1:25" s="91" customFormat="1" ht="18" customHeight="1">
      <c r="A30" s="78">
        <v>25</v>
      </c>
      <c r="B30" s="102" t="s">
        <v>52</v>
      </c>
      <c r="C30" s="79" t="s">
        <v>26</v>
      </c>
      <c r="D30" s="78">
        <v>1</v>
      </c>
      <c r="E30" s="78">
        <v>2</v>
      </c>
      <c r="F30" s="78">
        <v>0</v>
      </c>
      <c r="G30" s="80">
        <v>0</v>
      </c>
      <c r="H30" s="78">
        <v>1</v>
      </c>
      <c r="I30" s="78">
        <v>0</v>
      </c>
      <c r="J30" s="78">
        <v>0</v>
      </c>
      <c r="K30" s="78">
        <v>0</v>
      </c>
      <c r="L30" s="98"/>
      <c r="M30" s="79"/>
      <c r="N30" s="79"/>
      <c r="O30" s="79"/>
      <c r="P30" s="79">
        <f t="shared" si="1"/>
        <v>4</v>
      </c>
      <c r="Q30" s="102" t="s">
        <v>52</v>
      </c>
      <c r="R30" s="81"/>
      <c r="S30" s="81"/>
      <c r="T30" s="81"/>
      <c r="U30" s="81"/>
      <c r="V30" s="81"/>
      <c r="W30" s="81"/>
      <c r="X30" s="81"/>
      <c r="Y30" s="82"/>
    </row>
    <row r="31" spans="1:24" s="90" customFormat="1" ht="18" customHeight="1">
      <c r="A31" s="88">
        <v>26</v>
      </c>
      <c r="B31" s="103" t="s">
        <v>56</v>
      </c>
      <c r="C31" s="92" t="s">
        <v>57</v>
      </c>
      <c r="D31" s="86">
        <v>0</v>
      </c>
      <c r="E31" s="88">
        <v>1</v>
      </c>
      <c r="F31" s="86">
        <v>0</v>
      </c>
      <c r="G31" s="89">
        <v>1</v>
      </c>
      <c r="H31" s="86">
        <v>0</v>
      </c>
      <c r="I31" s="86">
        <v>0</v>
      </c>
      <c r="J31" s="86">
        <v>1</v>
      </c>
      <c r="K31" s="86">
        <v>1</v>
      </c>
      <c r="L31" s="99"/>
      <c r="M31" s="87"/>
      <c r="N31" s="87"/>
      <c r="O31" s="87"/>
      <c r="P31" s="87">
        <f t="shared" si="1"/>
        <v>4</v>
      </c>
      <c r="Q31" s="103" t="s">
        <v>56</v>
      </c>
      <c r="R31" s="95"/>
      <c r="S31" s="95"/>
      <c r="T31" s="95"/>
      <c r="U31" s="95"/>
      <c r="V31" s="95"/>
      <c r="W31" s="95"/>
      <c r="X31" s="95"/>
    </row>
    <row r="32" spans="1:17" s="90" customFormat="1" ht="18" customHeight="1">
      <c r="A32" s="86">
        <v>27</v>
      </c>
      <c r="B32" s="103" t="s">
        <v>70</v>
      </c>
      <c r="C32" s="87" t="s">
        <v>19</v>
      </c>
      <c r="D32" s="86">
        <v>1</v>
      </c>
      <c r="E32" s="88">
        <v>1</v>
      </c>
      <c r="F32" s="86">
        <v>1</v>
      </c>
      <c r="G32" s="89">
        <v>0</v>
      </c>
      <c r="H32" s="86">
        <v>0</v>
      </c>
      <c r="I32" s="86">
        <v>0</v>
      </c>
      <c r="J32" s="86">
        <v>0</v>
      </c>
      <c r="K32" s="86">
        <v>0</v>
      </c>
      <c r="L32" s="99"/>
      <c r="M32" s="87"/>
      <c r="N32" s="87"/>
      <c r="O32" s="87"/>
      <c r="P32" s="87">
        <f t="shared" si="1"/>
        <v>3</v>
      </c>
      <c r="Q32" s="103" t="s">
        <v>70</v>
      </c>
    </row>
    <row r="33" spans="1:25" s="96" customFormat="1" ht="18" customHeight="1">
      <c r="A33" s="86">
        <v>28</v>
      </c>
      <c r="B33" s="103" t="s">
        <v>106</v>
      </c>
      <c r="C33" s="92" t="s">
        <v>19</v>
      </c>
      <c r="D33" s="86">
        <v>0</v>
      </c>
      <c r="E33" s="88">
        <v>1</v>
      </c>
      <c r="F33" s="86">
        <v>0</v>
      </c>
      <c r="G33" s="89">
        <v>0</v>
      </c>
      <c r="H33" s="86">
        <v>1</v>
      </c>
      <c r="I33" s="86">
        <v>0</v>
      </c>
      <c r="J33" s="86">
        <v>0</v>
      </c>
      <c r="K33" s="86">
        <v>1</v>
      </c>
      <c r="L33" s="99"/>
      <c r="M33" s="87"/>
      <c r="N33" s="87"/>
      <c r="O33" s="87"/>
      <c r="P33" s="87">
        <f t="shared" si="1"/>
        <v>3</v>
      </c>
      <c r="Q33" s="103" t="s">
        <v>106</v>
      </c>
      <c r="R33" s="90"/>
      <c r="S33" s="90"/>
      <c r="T33" s="90"/>
      <c r="U33" s="90"/>
      <c r="V33" s="90"/>
      <c r="W33" s="90"/>
      <c r="X33" s="90"/>
      <c r="Y33" s="90"/>
    </row>
    <row r="34" spans="1:23" s="90" customFormat="1" ht="18" customHeight="1">
      <c r="A34" s="86">
        <v>29</v>
      </c>
      <c r="B34" s="103" t="s">
        <v>60</v>
      </c>
      <c r="C34" s="92" t="s">
        <v>61</v>
      </c>
      <c r="D34" s="86">
        <v>1</v>
      </c>
      <c r="E34" s="88">
        <v>0</v>
      </c>
      <c r="F34" s="86">
        <v>1</v>
      </c>
      <c r="G34" s="89">
        <v>0</v>
      </c>
      <c r="H34" s="86">
        <v>0</v>
      </c>
      <c r="I34" s="86">
        <v>0</v>
      </c>
      <c r="J34" s="86">
        <v>0</v>
      </c>
      <c r="K34" s="86">
        <v>0</v>
      </c>
      <c r="L34" s="99"/>
      <c r="M34" s="87"/>
      <c r="N34" s="87"/>
      <c r="O34" s="87"/>
      <c r="P34" s="87">
        <f t="shared" si="1"/>
        <v>2</v>
      </c>
      <c r="Q34" s="103" t="s">
        <v>60</v>
      </c>
      <c r="R34" s="92"/>
      <c r="S34" s="92"/>
      <c r="T34" s="93"/>
      <c r="U34" s="93"/>
      <c r="V34" s="92"/>
      <c r="W34" s="94"/>
    </row>
    <row r="35" spans="1:25" s="96" customFormat="1" ht="18" customHeight="1">
      <c r="A35" s="86">
        <v>30</v>
      </c>
      <c r="B35" s="103" t="s">
        <v>97</v>
      </c>
      <c r="C35" s="87" t="s">
        <v>98</v>
      </c>
      <c r="D35" s="86">
        <v>0</v>
      </c>
      <c r="E35" s="88">
        <v>0</v>
      </c>
      <c r="F35" s="86">
        <v>0</v>
      </c>
      <c r="G35" s="89">
        <v>0</v>
      </c>
      <c r="H35" s="86">
        <v>0</v>
      </c>
      <c r="I35" s="86">
        <v>0</v>
      </c>
      <c r="J35" s="86">
        <v>1</v>
      </c>
      <c r="K35" s="86">
        <v>1</v>
      </c>
      <c r="L35" s="99"/>
      <c r="M35" s="87"/>
      <c r="N35" s="87"/>
      <c r="O35" s="87"/>
      <c r="P35" s="87">
        <f t="shared" si="1"/>
        <v>2</v>
      </c>
      <c r="Q35" s="103" t="s">
        <v>97</v>
      </c>
      <c r="R35" s="90"/>
      <c r="S35" s="90"/>
      <c r="T35" s="90"/>
      <c r="U35" s="90"/>
      <c r="V35" s="90"/>
      <c r="W35" s="90"/>
      <c r="X35" s="90"/>
      <c r="Y35" s="90"/>
    </row>
    <row r="36" spans="1:25" s="91" customFormat="1" ht="18" customHeight="1">
      <c r="A36" s="86">
        <v>31</v>
      </c>
      <c r="B36" s="103" t="s">
        <v>96</v>
      </c>
      <c r="C36" s="92" t="s">
        <v>95</v>
      </c>
      <c r="D36" s="86">
        <v>0</v>
      </c>
      <c r="E36" s="88">
        <v>0</v>
      </c>
      <c r="F36" s="86">
        <v>0</v>
      </c>
      <c r="G36" s="89">
        <v>0</v>
      </c>
      <c r="H36" s="86">
        <v>1</v>
      </c>
      <c r="I36" s="86">
        <v>0</v>
      </c>
      <c r="J36" s="86">
        <v>0</v>
      </c>
      <c r="K36" s="86">
        <v>0</v>
      </c>
      <c r="L36" s="99"/>
      <c r="M36" s="87"/>
      <c r="N36" s="87"/>
      <c r="O36" s="87"/>
      <c r="P36" s="87">
        <f t="shared" si="1"/>
        <v>1</v>
      </c>
      <c r="Q36" s="103" t="s">
        <v>96</v>
      </c>
      <c r="R36" s="92"/>
      <c r="S36" s="92"/>
      <c r="T36" s="93"/>
      <c r="U36" s="93"/>
      <c r="V36" s="92"/>
      <c r="W36" s="94"/>
      <c r="X36" s="90"/>
      <c r="Y36" s="90"/>
    </row>
    <row r="37" spans="1:17" s="90" customFormat="1" ht="18" customHeight="1">
      <c r="A37" s="86">
        <v>32</v>
      </c>
      <c r="B37" s="103" t="s">
        <v>97</v>
      </c>
      <c r="C37" s="87" t="s">
        <v>98</v>
      </c>
      <c r="D37" s="86">
        <v>0</v>
      </c>
      <c r="E37" s="88">
        <v>0</v>
      </c>
      <c r="F37" s="86">
        <v>0</v>
      </c>
      <c r="G37" s="89">
        <v>0</v>
      </c>
      <c r="H37" s="86">
        <v>1</v>
      </c>
      <c r="I37" s="86">
        <v>0</v>
      </c>
      <c r="J37" s="86">
        <v>0</v>
      </c>
      <c r="K37" s="86">
        <v>0</v>
      </c>
      <c r="L37" s="99"/>
      <c r="M37" s="87"/>
      <c r="N37" s="87"/>
      <c r="O37" s="87"/>
      <c r="P37" s="87">
        <f t="shared" si="1"/>
        <v>1</v>
      </c>
      <c r="Q37" s="103" t="s">
        <v>97</v>
      </c>
    </row>
    <row r="38" spans="1:17" s="90" customFormat="1" ht="18" customHeight="1">
      <c r="A38" s="86">
        <v>33</v>
      </c>
      <c r="B38" s="103" t="s">
        <v>49</v>
      </c>
      <c r="C38" s="92" t="s">
        <v>14</v>
      </c>
      <c r="D38" s="86">
        <v>0</v>
      </c>
      <c r="E38" s="88">
        <v>0</v>
      </c>
      <c r="F38" s="86">
        <v>0</v>
      </c>
      <c r="G38" s="89">
        <v>0</v>
      </c>
      <c r="H38" s="86">
        <v>0</v>
      </c>
      <c r="I38" s="86">
        <v>0</v>
      </c>
      <c r="J38" s="86">
        <v>0</v>
      </c>
      <c r="K38" s="86">
        <v>0</v>
      </c>
      <c r="L38" s="99"/>
      <c r="M38" s="87"/>
      <c r="N38" s="87">
        <v>1</v>
      </c>
      <c r="O38" s="87"/>
      <c r="P38" s="87">
        <v>-11</v>
      </c>
      <c r="Q38" s="103" t="s">
        <v>49</v>
      </c>
    </row>
    <row r="39" spans="1:25" s="91" customFormat="1" ht="18" customHeight="1">
      <c r="A39" s="86">
        <v>34</v>
      </c>
      <c r="B39" s="103" t="s">
        <v>44</v>
      </c>
      <c r="C39" s="87" t="s">
        <v>20</v>
      </c>
      <c r="D39" s="86">
        <v>1</v>
      </c>
      <c r="E39" s="88">
        <v>1</v>
      </c>
      <c r="F39" s="86">
        <v>0</v>
      </c>
      <c r="G39" s="89">
        <v>0</v>
      </c>
      <c r="H39" s="86">
        <v>0</v>
      </c>
      <c r="I39" s="86">
        <v>0</v>
      </c>
      <c r="J39" s="86">
        <v>0</v>
      </c>
      <c r="K39" s="86">
        <v>0</v>
      </c>
      <c r="L39" s="99"/>
      <c r="M39" s="87"/>
      <c r="N39" s="87"/>
      <c r="O39" s="87">
        <v>20</v>
      </c>
      <c r="P39" s="87">
        <f>SUM(D39:N39)-O39</f>
        <v>-18</v>
      </c>
      <c r="Q39" s="103" t="s">
        <v>44</v>
      </c>
      <c r="R39" s="90"/>
      <c r="S39" s="90"/>
      <c r="T39" s="90"/>
      <c r="U39" s="90"/>
      <c r="V39" s="90"/>
      <c r="W39" s="90"/>
      <c r="X39" s="90"/>
      <c r="Y39" s="90"/>
    </row>
    <row r="40" spans="1:25" s="91" customFormat="1" ht="18" customHeight="1">
      <c r="A40" s="86">
        <v>35</v>
      </c>
      <c r="B40" s="103" t="s">
        <v>79</v>
      </c>
      <c r="C40" s="92" t="s">
        <v>16</v>
      </c>
      <c r="D40" s="86">
        <v>0</v>
      </c>
      <c r="E40" s="88">
        <v>1</v>
      </c>
      <c r="F40" s="86">
        <v>0</v>
      </c>
      <c r="G40" s="89">
        <v>0</v>
      </c>
      <c r="H40" s="86">
        <v>0</v>
      </c>
      <c r="I40" s="86">
        <v>0</v>
      </c>
      <c r="J40" s="86">
        <v>0</v>
      </c>
      <c r="K40" s="86">
        <v>0</v>
      </c>
      <c r="L40" s="99"/>
      <c r="M40" s="87"/>
      <c r="N40" s="87"/>
      <c r="O40" s="87">
        <v>20</v>
      </c>
      <c r="P40" s="87">
        <f>SUM(D40:N40)-O40</f>
        <v>-19</v>
      </c>
      <c r="Q40" s="103" t="s">
        <v>79</v>
      </c>
      <c r="R40" s="92"/>
      <c r="S40" s="92"/>
      <c r="T40" s="93"/>
      <c r="U40" s="93"/>
      <c r="V40" s="92"/>
      <c r="W40" s="94"/>
      <c r="X40" s="90"/>
      <c r="Y40" s="90"/>
    </row>
    <row r="41" spans="1:17" s="17" customFormat="1" ht="13.5" thickBot="1">
      <c r="A41" s="17" t="s">
        <v>0</v>
      </c>
      <c r="B41" s="189" t="s">
        <v>13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/>
    </row>
    <row r="42" spans="10:16" ht="13.5">
      <c r="J42" s="50" t="s">
        <v>0</v>
      </c>
      <c r="M42" s="1"/>
      <c r="N42" s="27" t="s">
        <v>0</v>
      </c>
      <c r="O42" s="27"/>
      <c r="P42" s="1"/>
    </row>
    <row r="43" spans="13:16" ht="13.5">
      <c r="M43" s="182" t="s">
        <v>0</v>
      </c>
      <c r="N43" s="182"/>
      <c r="O43" s="182"/>
      <c r="P43" s="182"/>
    </row>
    <row r="44" spans="13:16" ht="13.5">
      <c r="M44" s="1"/>
      <c r="N44" s="1"/>
      <c r="O44" s="1"/>
      <c r="P44" s="1"/>
    </row>
    <row r="45" spans="13:16" ht="13.5">
      <c r="M45" s="1"/>
      <c r="N45" s="1"/>
      <c r="O45" s="1"/>
      <c r="P45" s="1"/>
    </row>
    <row r="46" spans="13:16" ht="13.5">
      <c r="M46" s="1"/>
      <c r="N46" s="1"/>
      <c r="O46" s="1"/>
      <c r="P46" s="1"/>
    </row>
    <row r="47" spans="13:16" ht="13.5">
      <c r="M47" s="1"/>
      <c r="N47" s="1"/>
      <c r="O47" s="1"/>
      <c r="P47" s="1"/>
    </row>
    <row r="48" spans="13:16" ht="13.5">
      <c r="M48" s="1"/>
      <c r="N48" s="1"/>
      <c r="O48" s="1"/>
      <c r="P48" s="1"/>
    </row>
    <row r="49" spans="13:16" ht="13.5">
      <c r="M49" s="1"/>
      <c r="N49" s="1"/>
      <c r="O49" s="1"/>
      <c r="P49" s="1"/>
    </row>
    <row r="50" spans="13:16" ht="13.5">
      <c r="M50" s="1"/>
      <c r="N50" s="1"/>
      <c r="O50" s="1"/>
      <c r="P50" s="1"/>
    </row>
    <row r="51" spans="13:16" ht="13.5">
      <c r="M51" s="1"/>
      <c r="N51" s="1"/>
      <c r="O51" s="1"/>
      <c r="P51" s="1"/>
    </row>
    <row r="52" spans="13:16" ht="13.5">
      <c r="M52" s="1"/>
      <c r="N52" s="1"/>
      <c r="O52" s="1"/>
      <c r="P52" s="1"/>
    </row>
    <row r="53" spans="13:16" ht="13.5">
      <c r="M53" s="1"/>
      <c r="N53" s="1"/>
      <c r="O53" s="1"/>
      <c r="P53" s="1"/>
    </row>
    <row r="54" spans="13:16" ht="13.5">
      <c r="M54" s="1"/>
      <c r="N54" s="1"/>
      <c r="O54" s="1"/>
      <c r="P54" s="1"/>
    </row>
    <row r="55" spans="13:16" ht="13.5">
      <c r="M55" s="1"/>
      <c r="N55" s="1"/>
      <c r="O55" s="1"/>
      <c r="P55" s="1"/>
    </row>
    <row r="56" spans="13:16" ht="13.5">
      <c r="M56" s="1"/>
      <c r="N56" s="1"/>
      <c r="O56" s="1"/>
      <c r="P56" s="1"/>
    </row>
    <row r="57" spans="13:16" ht="13.5">
      <c r="M57" s="1"/>
      <c r="N57" s="1"/>
      <c r="O57" s="1"/>
      <c r="P57" s="1"/>
    </row>
    <row r="58" spans="13:16" ht="13.5">
      <c r="M58" s="1"/>
      <c r="N58" s="1"/>
      <c r="O58" s="1"/>
      <c r="P58" s="1"/>
    </row>
    <row r="59" spans="13:16" ht="13.5">
      <c r="M59" s="1"/>
      <c r="N59" s="1"/>
      <c r="O59" s="1"/>
      <c r="P59" s="1"/>
    </row>
    <row r="60" spans="13:16" ht="13.5">
      <c r="M60" s="1"/>
      <c r="N60" s="1"/>
      <c r="O60" s="1"/>
      <c r="P60" s="1"/>
    </row>
    <row r="61" spans="13:16" ht="13.5">
      <c r="M61" s="1"/>
      <c r="N61" s="1"/>
      <c r="O61" s="1"/>
      <c r="P61" s="1"/>
    </row>
    <row r="62" spans="13:16" ht="13.5">
      <c r="M62" s="1"/>
      <c r="N62" s="1"/>
      <c r="O62" s="1"/>
      <c r="P62" s="1"/>
    </row>
    <row r="63" spans="13:16" ht="13.5">
      <c r="M63" s="1"/>
      <c r="N63" s="1"/>
      <c r="O63" s="1"/>
      <c r="P63" s="1"/>
    </row>
    <row r="64" spans="13:16" ht="13.5">
      <c r="M64" s="1"/>
      <c r="N64" s="1"/>
      <c r="O64" s="1"/>
      <c r="P64" s="1"/>
    </row>
    <row r="65" spans="13:16" ht="13.5">
      <c r="M65" s="1"/>
      <c r="N65" s="1"/>
      <c r="O65" s="1"/>
      <c r="P65" s="1"/>
    </row>
    <row r="66" spans="13:16" ht="13.5">
      <c r="M66" s="1"/>
      <c r="N66" s="1"/>
      <c r="O66" s="1"/>
      <c r="P66" s="1"/>
    </row>
    <row r="67" spans="13:16" ht="13.5">
      <c r="M67" s="1"/>
      <c r="N67" s="1"/>
      <c r="O67" s="1"/>
      <c r="P67" s="1"/>
    </row>
    <row r="68" spans="13:16" ht="13.5">
      <c r="M68" s="1"/>
      <c r="N68" s="1"/>
      <c r="O68" s="1"/>
      <c r="P68" s="1"/>
    </row>
    <row r="69" spans="13:16" ht="13.5">
      <c r="M69" s="1"/>
      <c r="N69" s="1"/>
      <c r="O69" s="1"/>
      <c r="P69" s="1"/>
    </row>
    <row r="70" spans="13:16" ht="13.5">
      <c r="M70" s="1"/>
      <c r="N70" s="1"/>
      <c r="O70" s="1"/>
      <c r="P70" s="1"/>
    </row>
    <row r="71" spans="13:16" ht="13.5">
      <c r="M71" s="1"/>
      <c r="N71" s="1"/>
      <c r="O71" s="1"/>
      <c r="P71" s="1"/>
    </row>
    <row r="72" spans="13:16" ht="13.5">
      <c r="M72" s="1"/>
      <c r="N72" s="1"/>
      <c r="O72" s="1"/>
      <c r="P72" s="1"/>
    </row>
    <row r="73" spans="13:16" ht="13.5">
      <c r="M73" s="1"/>
      <c r="N73" s="1"/>
      <c r="O73" s="1"/>
      <c r="P73" s="1"/>
    </row>
    <row r="74" spans="13:16" ht="13.5">
      <c r="M74" s="1"/>
      <c r="N74" s="1"/>
      <c r="O74" s="1"/>
      <c r="P74" s="1"/>
    </row>
    <row r="75" spans="13:16" ht="13.5">
      <c r="M75" s="1"/>
      <c r="N75" s="1"/>
      <c r="O75" s="1"/>
      <c r="P75" s="1"/>
    </row>
    <row r="76" spans="13:16" ht="13.5">
      <c r="M76" s="1"/>
      <c r="N76" s="1"/>
      <c r="O76" s="1"/>
      <c r="P76" s="1"/>
    </row>
    <row r="77" spans="13:16" ht="13.5">
      <c r="M77" s="1"/>
      <c r="N77" s="1"/>
      <c r="O77" s="1"/>
      <c r="P77" s="1"/>
    </row>
    <row r="78" spans="13:16" ht="13.5">
      <c r="M78" s="1"/>
      <c r="N78" s="1"/>
      <c r="O78" s="1"/>
      <c r="P78" s="1"/>
    </row>
    <row r="79" spans="13:16" ht="13.5">
      <c r="M79" s="1"/>
      <c r="N79" s="1"/>
      <c r="O79" s="1"/>
      <c r="P79" s="1"/>
    </row>
    <row r="80" spans="13:16" ht="13.5">
      <c r="M80" s="1"/>
      <c r="N80" s="1"/>
      <c r="O80" s="1"/>
      <c r="P80" s="1"/>
    </row>
  </sheetData>
  <sheetProtection/>
  <mergeCells count="4">
    <mergeCell ref="B2:P2"/>
    <mergeCell ref="M43:P43"/>
    <mergeCell ref="B3:P3"/>
    <mergeCell ref="B41:P41"/>
  </mergeCells>
  <printOptions gridLines="1"/>
  <pageMargins left="0.35" right="0.3701388888888889" top="0.55" bottom="0.5201388888888889" header="0.5118055555555555" footer="0.5118055555555555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view="pageBreakPreview" zoomScale="85" zoomScaleSheetLayoutView="85" zoomScalePageLayoutView="0" workbookViewId="0" topLeftCell="D25">
      <selection activeCell="A44" sqref="A44:IV44"/>
    </sheetView>
  </sheetViews>
  <sheetFormatPr defaultColWidth="9.140625" defaultRowHeight="12.75"/>
  <cols>
    <col min="1" max="1" width="3.7109375" style="0" customWidth="1"/>
    <col min="2" max="2" width="50.28125" style="101" customWidth="1"/>
    <col min="3" max="3" width="18.28125" style="119" customWidth="1"/>
    <col min="4" max="5" width="13.7109375" style="105" customWidth="1"/>
    <col min="6" max="6" width="13.7109375" style="106" customWidth="1"/>
    <col min="7" max="7" width="13.7109375" style="65" customWidth="1"/>
    <col min="8" max="8" width="13.7109375" style="0" customWidth="1"/>
    <col min="9" max="9" width="13.7109375" style="50" customWidth="1"/>
    <col min="10" max="10" width="13.7109375" style="113" customWidth="1"/>
    <col min="11" max="11" width="13.7109375" style="50" customWidth="1"/>
    <col min="12" max="12" width="14.7109375" style="97" customWidth="1"/>
    <col min="13" max="13" width="10.7109375" style="0" customWidth="1"/>
    <col min="14" max="14" width="11.140625" style="0" customWidth="1"/>
    <col min="15" max="15" width="9.28125" style="0" customWidth="1"/>
    <col min="16" max="16" width="12.00390625" style="0" customWidth="1"/>
    <col min="17" max="17" width="50.7109375" style="101" customWidth="1"/>
  </cols>
  <sheetData>
    <row r="1" spans="13:16" ht="14.25" thickBot="1">
      <c r="M1" s="1"/>
      <c r="N1" s="1"/>
      <c r="O1" s="1"/>
      <c r="P1" t="s">
        <v>0</v>
      </c>
    </row>
    <row r="2" spans="2:16" s="2" customFormat="1" ht="30" thickBot="1">
      <c r="B2" s="190" t="s">
        <v>125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2:16" s="2" customFormat="1" ht="24" customHeight="1" thickBot="1">
      <c r="B3" s="193">
        <v>42367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2:16" ht="13.5" thickBot="1">
      <c r="L4" s="60" t="s">
        <v>69</v>
      </c>
      <c r="M4" s="36" t="s">
        <v>2</v>
      </c>
      <c r="N4" s="37" t="s">
        <v>3</v>
      </c>
      <c r="O4" s="66"/>
      <c r="P4" s="29"/>
    </row>
    <row r="5" spans="2:17" s="3" customFormat="1" ht="48.75" customHeight="1" thickBot="1">
      <c r="B5" s="68" t="s">
        <v>4</v>
      </c>
      <c r="C5" s="117" t="s">
        <v>5</v>
      </c>
      <c r="D5" s="107" t="s">
        <v>109</v>
      </c>
      <c r="E5" s="107" t="s">
        <v>121</v>
      </c>
      <c r="F5" s="107" t="s">
        <v>111</v>
      </c>
      <c r="G5" s="70" t="s">
        <v>110</v>
      </c>
      <c r="H5" s="70" t="s">
        <v>122</v>
      </c>
      <c r="I5" s="73" t="s">
        <v>112</v>
      </c>
      <c r="J5" s="71" t="s">
        <v>120</v>
      </c>
      <c r="K5" s="70" t="s">
        <v>123</v>
      </c>
      <c r="L5" s="100" t="s">
        <v>101</v>
      </c>
      <c r="M5" s="74" t="s">
        <v>6</v>
      </c>
      <c r="N5" s="75" t="s">
        <v>7</v>
      </c>
      <c r="O5" s="76" t="s">
        <v>23</v>
      </c>
      <c r="P5" s="128" t="s">
        <v>8</v>
      </c>
      <c r="Q5" s="131" t="s">
        <v>4</v>
      </c>
    </row>
    <row r="6" spans="1:17" s="95" customFormat="1" ht="18" customHeight="1">
      <c r="A6" s="120">
        <v>1</v>
      </c>
      <c r="B6" s="114" t="s">
        <v>161</v>
      </c>
      <c r="C6" s="121" t="s">
        <v>15</v>
      </c>
      <c r="D6" s="88">
        <v>8</v>
      </c>
      <c r="E6" s="88">
        <v>0</v>
      </c>
      <c r="F6" s="88">
        <v>10</v>
      </c>
      <c r="G6" s="108">
        <v>10</v>
      </c>
      <c r="H6" s="88">
        <v>1</v>
      </c>
      <c r="I6" s="88">
        <v>10</v>
      </c>
      <c r="J6" s="88">
        <v>10</v>
      </c>
      <c r="K6" s="88">
        <v>1</v>
      </c>
      <c r="L6" s="109">
        <v>72</v>
      </c>
      <c r="M6" s="87">
        <v>28</v>
      </c>
      <c r="N6" s="87">
        <v>72</v>
      </c>
      <c r="O6" s="87">
        <v>0</v>
      </c>
      <c r="P6" s="129">
        <f aca="true" t="shared" si="0" ref="P6:P43">SUM(D6:N6)-O6</f>
        <v>222</v>
      </c>
      <c r="Q6" s="114" t="s">
        <v>161</v>
      </c>
    </row>
    <row r="7" spans="1:19" s="95" customFormat="1" ht="18" customHeight="1">
      <c r="A7" s="120">
        <v>2</v>
      </c>
      <c r="B7" s="124" t="s">
        <v>53</v>
      </c>
      <c r="C7" s="121" t="s">
        <v>18</v>
      </c>
      <c r="D7" s="88">
        <v>2</v>
      </c>
      <c r="E7" s="88">
        <v>8</v>
      </c>
      <c r="F7" s="88">
        <v>6</v>
      </c>
      <c r="G7" s="108">
        <v>1</v>
      </c>
      <c r="H7" s="88">
        <v>10</v>
      </c>
      <c r="I7" s="88">
        <v>8</v>
      </c>
      <c r="J7" s="88">
        <v>1</v>
      </c>
      <c r="K7" s="88">
        <v>2</v>
      </c>
      <c r="L7" s="109">
        <v>78</v>
      </c>
      <c r="M7" s="87">
        <v>15</v>
      </c>
      <c r="N7" s="87">
        <v>33</v>
      </c>
      <c r="O7" s="87">
        <v>0</v>
      </c>
      <c r="P7" s="129">
        <f t="shared" si="0"/>
        <v>164</v>
      </c>
      <c r="Q7" s="124" t="s">
        <v>53</v>
      </c>
      <c r="R7" s="111" t="s">
        <v>11</v>
      </c>
      <c r="S7" s="95" t="s">
        <v>12</v>
      </c>
    </row>
    <row r="8" spans="1:18" s="95" customFormat="1" ht="18" customHeight="1">
      <c r="A8" s="120">
        <v>3</v>
      </c>
      <c r="B8" s="124" t="s">
        <v>176</v>
      </c>
      <c r="C8" s="121" t="s">
        <v>24</v>
      </c>
      <c r="D8" s="88">
        <v>0</v>
      </c>
      <c r="E8" s="88">
        <v>0</v>
      </c>
      <c r="F8" s="88">
        <v>0</v>
      </c>
      <c r="G8" s="108">
        <v>0</v>
      </c>
      <c r="H8" s="88">
        <v>0</v>
      </c>
      <c r="I8" s="88">
        <v>0</v>
      </c>
      <c r="J8" s="88">
        <v>0</v>
      </c>
      <c r="K8" s="88">
        <v>0</v>
      </c>
      <c r="L8" s="109">
        <v>60</v>
      </c>
      <c r="M8" s="87">
        <v>0</v>
      </c>
      <c r="N8" s="87">
        <v>42</v>
      </c>
      <c r="O8" s="87">
        <v>0</v>
      </c>
      <c r="P8" s="129">
        <f t="shared" si="0"/>
        <v>102</v>
      </c>
      <c r="Q8" s="124" t="s">
        <v>176</v>
      </c>
      <c r="R8" s="111"/>
    </row>
    <row r="9" spans="1:17" s="95" customFormat="1" ht="18" customHeight="1">
      <c r="A9" s="120">
        <v>4</v>
      </c>
      <c r="B9" s="124" t="s">
        <v>163</v>
      </c>
      <c r="C9" s="121" t="s">
        <v>28</v>
      </c>
      <c r="D9" s="88">
        <v>10</v>
      </c>
      <c r="E9" s="88">
        <v>6</v>
      </c>
      <c r="F9" s="88">
        <v>8</v>
      </c>
      <c r="G9" s="108">
        <v>4</v>
      </c>
      <c r="H9" s="88">
        <v>8</v>
      </c>
      <c r="I9" s="88">
        <v>6</v>
      </c>
      <c r="J9" s="88">
        <v>8</v>
      </c>
      <c r="K9" s="88">
        <v>8</v>
      </c>
      <c r="L9" s="109">
        <v>0</v>
      </c>
      <c r="M9" s="87">
        <v>23</v>
      </c>
      <c r="N9" s="87">
        <v>0</v>
      </c>
      <c r="O9" s="87">
        <v>0</v>
      </c>
      <c r="P9" s="129">
        <f t="shared" si="0"/>
        <v>81</v>
      </c>
      <c r="Q9" s="124" t="s">
        <v>163</v>
      </c>
    </row>
    <row r="10" spans="1:17" s="95" customFormat="1" ht="18" customHeight="1">
      <c r="A10" s="120">
        <v>5</v>
      </c>
      <c r="B10" s="124" t="s">
        <v>102</v>
      </c>
      <c r="C10" s="121" t="s">
        <v>100</v>
      </c>
      <c r="D10" s="88">
        <v>1</v>
      </c>
      <c r="E10" s="88">
        <v>4</v>
      </c>
      <c r="F10" s="88">
        <v>1</v>
      </c>
      <c r="G10" s="108">
        <v>1</v>
      </c>
      <c r="H10" s="88">
        <v>4</v>
      </c>
      <c r="I10" s="88">
        <v>2</v>
      </c>
      <c r="J10" s="88">
        <v>1</v>
      </c>
      <c r="K10" s="88">
        <v>1</v>
      </c>
      <c r="L10" s="109">
        <v>18</v>
      </c>
      <c r="M10" s="87">
        <v>2</v>
      </c>
      <c r="N10" s="87">
        <v>20</v>
      </c>
      <c r="O10" s="87">
        <v>0</v>
      </c>
      <c r="P10" s="129">
        <f t="shared" si="0"/>
        <v>55</v>
      </c>
      <c r="Q10" s="124" t="s">
        <v>102</v>
      </c>
    </row>
    <row r="11" spans="1:20" s="95" customFormat="1" ht="18" customHeight="1">
      <c r="A11" s="120">
        <v>6</v>
      </c>
      <c r="B11" s="124" t="s">
        <v>54</v>
      </c>
      <c r="C11" s="121" t="s">
        <v>19</v>
      </c>
      <c r="D11" s="88">
        <v>1</v>
      </c>
      <c r="E11" s="88">
        <v>1</v>
      </c>
      <c r="F11" s="88">
        <v>1</v>
      </c>
      <c r="G11" s="108">
        <v>1</v>
      </c>
      <c r="H11" s="88">
        <v>1</v>
      </c>
      <c r="I11" s="88">
        <v>1</v>
      </c>
      <c r="J11" s="88">
        <v>1</v>
      </c>
      <c r="K11" s="88">
        <v>1</v>
      </c>
      <c r="L11" s="109">
        <v>18</v>
      </c>
      <c r="M11" s="87">
        <v>4</v>
      </c>
      <c r="N11" s="87">
        <v>17</v>
      </c>
      <c r="O11" s="87">
        <v>0</v>
      </c>
      <c r="P11" s="129">
        <f t="shared" si="0"/>
        <v>47</v>
      </c>
      <c r="Q11" s="124" t="s">
        <v>54</v>
      </c>
      <c r="R11" s="111"/>
      <c r="T11" s="112"/>
    </row>
    <row r="12" spans="1:20" s="95" customFormat="1" ht="18" customHeight="1">
      <c r="A12" s="120">
        <v>7</v>
      </c>
      <c r="B12" s="124" t="s">
        <v>47</v>
      </c>
      <c r="C12" s="121" t="s">
        <v>15</v>
      </c>
      <c r="D12" s="88">
        <v>4</v>
      </c>
      <c r="E12" s="88">
        <v>1</v>
      </c>
      <c r="F12" s="88">
        <v>1</v>
      </c>
      <c r="G12" s="108">
        <v>1</v>
      </c>
      <c r="H12" s="88">
        <v>2</v>
      </c>
      <c r="I12" s="88">
        <v>1</v>
      </c>
      <c r="J12" s="88">
        <v>2</v>
      </c>
      <c r="K12" s="88">
        <v>1</v>
      </c>
      <c r="L12" s="109">
        <v>0</v>
      </c>
      <c r="M12" s="87">
        <v>13</v>
      </c>
      <c r="N12" s="87">
        <v>21</v>
      </c>
      <c r="O12" s="87">
        <v>0</v>
      </c>
      <c r="P12" s="129">
        <f t="shared" si="0"/>
        <v>47</v>
      </c>
      <c r="Q12" s="124" t="s">
        <v>47</v>
      </c>
      <c r="T12" s="112"/>
    </row>
    <row r="13" spans="1:20" s="112" customFormat="1" ht="18" customHeight="1">
      <c r="A13" s="120">
        <v>8</v>
      </c>
      <c r="B13" s="124" t="s">
        <v>65</v>
      </c>
      <c r="C13" s="121" t="s">
        <v>22</v>
      </c>
      <c r="D13" s="88">
        <v>6</v>
      </c>
      <c r="E13" s="88">
        <v>1</v>
      </c>
      <c r="F13" s="88">
        <v>4</v>
      </c>
      <c r="G13" s="108">
        <v>1</v>
      </c>
      <c r="H13" s="88">
        <v>1</v>
      </c>
      <c r="I13" s="88">
        <v>4</v>
      </c>
      <c r="J13" s="88">
        <v>0</v>
      </c>
      <c r="K13" s="88">
        <v>1</v>
      </c>
      <c r="L13" s="109">
        <v>0</v>
      </c>
      <c r="M13" s="87">
        <v>22</v>
      </c>
      <c r="N13" s="87">
        <v>0</v>
      </c>
      <c r="O13" s="87">
        <v>0</v>
      </c>
      <c r="P13" s="129">
        <f t="shared" si="0"/>
        <v>40</v>
      </c>
      <c r="Q13" s="124" t="s">
        <v>65</v>
      </c>
      <c r="R13" s="95"/>
      <c r="S13" s="95"/>
      <c r="T13" s="95"/>
    </row>
    <row r="14" spans="1:20" s="95" customFormat="1" ht="18" customHeight="1">
      <c r="A14" s="120">
        <v>9</v>
      </c>
      <c r="B14" s="124" t="s">
        <v>162</v>
      </c>
      <c r="C14" s="121" t="s">
        <v>17</v>
      </c>
      <c r="D14" s="88">
        <v>0</v>
      </c>
      <c r="E14" s="88">
        <v>0</v>
      </c>
      <c r="F14" s="88">
        <v>1</v>
      </c>
      <c r="G14" s="108">
        <v>0</v>
      </c>
      <c r="H14" s="88">
        <v>1</v>
      </c>
      <c r="I14" s="88">
        <v>1</v>
      </c>
      <c r="J14" s="88">
        <v>1</v>
      </c>
      <c r="K14" s="88">
        <v>1</v>
      </c>
      <c r="L14" s="109">
        <v>6</v>
      </c>
      <c r="M14" s="87">
        <v>8</v>
      </c>
      <c r="N14" s="87">
        <v>20</v>
      </c>
      <c r="O14" s="87">
        <v>0</v>
      </c>
      <c r="P14" s="129">
        <f t="shared" si="0"/>
        <v>39</v>
      </c>
      <c r="Q14" s="124" t="s">
        <v>162</v>
      </c>
      <c r="R14" s="112"/>
      <c r="S14" s="112"/>
      <c r="T14" s="112"/>
    </row>
    <row r="15" spans="1:17" s="95" customFormat="1" ht="18" customHeight="1">
      <c r="A15" s="120">
        <v>10</v>
      </c>
      <c r="B15" s="124" t="s">
        <v>48</v>
      </c>
      <c r="C15" s="121" t="s">
        <v>16</v>
      </c>
      <c r="D15" s="88">
        <v>1</v>
      </c>
      <c r="E15" s="88">
        <v>1</v>
      </c>
      <c r="F15" s="88">
        <v>1</v>
      </c>
      <c r="G15" s="88">
        <v>1</v>
      </c>
      <c r="H15" s="88">
        <v>0</v>
      </c>
      <c r="I15" s="88">
        <v>1</v>
      </c>
      <c r="J15" s="88">
        <v>0</v>
      </c>
      <c r="K15" s="88">
        <v>0</v>
      </c>
      <c r="L15" s="109">
        <v>9</v>
      </c>
      <c r="M15" s="87">
        <v>5</v>
      </c>
      <c r="N15" s="87">
        <v>20</v>
      </c>
      <c r="O15" s="87">
        <v>0</v>
      </c>
      <c r="P15" s="129">
        <f t="shared" si="0"/>
        <v>39</v>
      </c>
      <c r="Q15" s="124" t="s">
        <v>48</v>
      </c>
    </row>
    <row r="16" spans="1:20" s="112" customFormat="1" ht="18" customHeight="1">
      <c r="A16" s="120">
        <v>11</v>
      </c>
      <c r="B16" s="124" t="s">
        <v>177</v>
      </c>
      <c r="C16" s="121" t="s">
        <v>24</v>
      </c>
      <c r="D16" s="88">
        <v>1</v>
      </c>
      <c r="E16" s="88">
        <v>1</v>
      </c>
      <c r="F16" s="88">
        <v>1</v>
      </c>
      <c r="G16" s="108">
        <v>6</v>
      </c>
      <c r="H16" s="88">
        <v>1</v>
      </c>
      <c r="I16" s="88">
        <v>1</v>
      </c>
      <c r="J16" s="88">
        <v>6</v>
      </c>
      <c r="K16" s="88">
        <v>10</v>
      </c>
      <c r="L16" s="109">
        <v>0</v>
      </c>
      <c r="M16" s="87">
        <v>2</v>
      </c>
      <c r="N16" s="87">
        <v>6</v>
      </c>
      <c r="O16" s="87">
        <v>0</v>
      </c>
      <c r="P16" s="129">
        <f t="shared" si="0"/>
        <v>35</v>
      </c>
      <c r="Q16" s="124" t="s">
        <v>177</v>
      </c>
      <c r="R16" s="95"/>
      <c r="S16" s="95"/>
      <c r="T16" s="95"/>
    </row>
    <row r="17" spans="1:20" s="112" customFormat="1" ht="18" customHeight="1">
      <c r="A17" s="120">
        <v>12</v>
      </c>
      <c r="B17" s="124" t="s">
        <v>38</v>
      </c>
      <c r="C17" s="121" t="s">
        <v>33</v>
      </c>
      <c r="D17" s="88">
        <v>1</v>
      </c>
      <c r="E17" s="88">
        <v>10</v>
      </c>
      <c r="F17" s="88">
        <v>1</v>
      </c>
      <c r="G17" s="108">
        <v>1</v>
      </c>
      <c r="H17" s="88">
        <v>6</v>
      </c>
      <c r="I17" s="88">
        <v>1</v>
      </c>
      <c r="J17" s="88">
        <v>1</v>
      </c>
      <c r="K17" s="88">
        <v>6</v>
      </c>
      <c r="L17" s="109">
        <v>0</v>
      </c>
      <c r="M17" s="87">
        <v>0</v>
      </c>
      <c r="N17" s="87">
        <v>0</v>
      </c>
      <c r="O17" s="87">
        <v>0</v>
      </c>
      <c r="P17" s="129">
        <f t="shared" si="0"/>
        <v>27</v>
      </c>
      <c r="Q17" s="124" t="s">
        <v>38</v>
      </c>
      <c r="R17" s="95"/>
      <c r="S17" s="95"/>
      <c r="T17" s="95"/>
    </row>
    <row r="18" spans="1:17" s="95" customFormat="1" ht="18" customHeight="1">
      <c r="A18" s="120">
        <v>13</v>
      </c>
      <c r="B18" s="115" t="s">
        <v>174</v>
      </c>
      <c r="C18" s="121" t="s">
        <v>29</v>
      </c>
      <c r="D18" s="88">
        <v>1</v>
      </c>
      <c r="E18" s="88">
        <v>1</v>
      </c>
      <c r="F18" s="88">
        <v>1</v>
      </c>
      <c r="G18" s="108">
        <v>1</v>
      </c>
      <c r="H18" s="88">
        <v>1</v>
      </c>
      <c r="I18" s="88">
        <v>1</v>
      </c>
      <c r="J18" s="88">
        <v>1</v>
      </c>
      <c r="K18" s="88">
        <v>4</v>
      </c>
      <c r="L18" s="109">
        <v>0</v>
      </c>
      <c r="M18" s="87">
        <v>0</v>
      </c>
      <c r="N18" s="87">
        <v>6</v>
      </c>
      <c r="O18" s="87">
        <v>0</v>
      </c>
      <c r="P18" s="129">
        <f t="shared" si="0"/>
        <v>17</v>
      </c>
      <c r="Q18" s="124" t="s">
        <v>174</v>
      </c>
    </row>
    <row r="19" spans="1:17" s="95" customFormat="1" ht="18" customHeight="1">
      <c r="A19" s="120">
        <v>14</v>
      </c>
      <c r="B19" s="124" t="s">
        <v>103</v>
      </c>
      <c r="C19" s="121" t="s">
        <v>21</v>
      </c>
      <c r="D19" s="88">
        <v>1</v>
      </c>
      <c r="E19" s="88">
        <v>1</v>
      </c>
      <c r="F19" s="88">
        <v>2</v>
      </c>
      <c r="G19" s="108">
        <v>1</v>
      </c>
      <c r="H19" s="88">
        <v>1</v>
      </c>
      <c r="I19" s="88">
        <v>1</v>
      </c>
      <c r="J19" s="88">
        <v>1</v>
      </c>
      <c r="K19" s="88">
        <v>1</v>
      </c>
      <c r="L19" s="109">
        <v>0</v>
      </c>
      <c r="M19" s="87">
        <v>2</v>
      </c>
      <c r="N19" s="87">
        <v>4</v>
      </c>
      <c r="O19" s="87">
        <v>0</v>
      </c>
      <c r="P19" s="129">
        <f t="shared" si="0"/>
        <v>15</v>
      </c>
      <c r="Q19" s="124" t="s">
        <v>103</v>
      </c>
    </row>
    <row r="20" spans="1:17" s="95" customFormat="1" ht="18" customHeight="1">
      <c r="A20" s="120">
        <v>15</v>
      </c>
      <c r="B20" s="124" t="s">
        <v>151</v>
      </c>
      <c r="C20" s="121" t="s">
        <v>29</v>
      </c>
      <c r="D20" s="88">
        <v>0</v>
      </c>
      <c r="E20" s="88">
        <v>0</v>
      </c>
      <c r="F20" s="88">
        <v>1</v>
      </c>
      <c r="G20" s="108">
        <v>8</v>
      </c>
      <c r="H20" s="88">
        <v>0</v>
      </c>
      <c r="I20" s="88">
        <v>0</v>
      </c>
      <c r="J20" s="88">
        <v>4</v>
      </c>
      <c r="K20" s="88">
        <v>0</v>
      </c>
      <c r="L20" s="109">
        <v>0</v>
      </c>
      <c r="M20" s="87">
        <v>0</v>
      </c>
      <c r="N20" s="87">
        <v>0</v>
      </c>
      <c r="O20" s="87">
        <v>0</v>
      </c>
      <c r="P20" s="129">
        <f t="shared" si="0"/>
        <v>13</v>
      </c>
      <c r="Q20" s="124" t="s">
        <v>151</v>
      </c>
    </row>
    <row r="21" spans="1:20" s="95" customFormat="1" ht="18" customHeight="1">
      <c r="A21" s="120">
        <v>16</v>
      </c>
      <c r="B21" s="124" t="s">
        <v>55</v>
      </c>
      <c r="C21" s="121" t="s">
        <v>30</v>
      </c>
      <c r="D21" s="88">
        <v>0</v>
      </c>
      <c r="E21" s="88">
        <v>0</v>
      </c>
      <c r="F21" s="88">
        <v>1</v>
      </c>
      <c r="G21" s="108">
        <v>1</v>
      </c>
      <c r="H21" s="88">
        <v>1</v>
      </c>
      <c r="I21" s="88">
        <v>1</v>
      </c>
      <c r="J21" s="88">
        <v>1</v>
      </c>
      <c r="K21" s="88">
        <v>1</v>
      </c>
      <c r="L21" s="109">
        <v>0</v>
      </c>
      <c r="M21" s="87">
        <v>4</v>
      </c>
      <c r="N21" s="87">
        <v>0</v>
      </c>
      <c r="O21" s="87">
        <v>0</v>
      </c>
      <c r="P21" s="129">
        <f t="shared" si="0"/>
        <v>10</v>
      </c>
      <c r="Q21" s="124" t="s">
        <v>55</v>
      </c>
      <c r="T21" s="112"/>
    </row>
    <row r="22" spans="1:18" s="95" customFormat="1" ht="18" customHeight="1">
      <c r="A22" s="120">
        <v>17</v>
      </c>
      <c r="B22" s="124" t="s">
        <v>152</v>
      </c>
      <c r="C22" s="121" t="s">
        <v>87</v>
      </c>
      <c r="D22" s="88">
        <v>1</v>
      </c>
      <c r="E22" s="88">
        <v>1</v>
      </c>
      <c r="F22" s="88">
        <v>1</v>
      </c>
      <c r="G22" s="108">
        <v>1</v>
      </c>
      <c r="H22" s="88">
        <v>1</v>
      </c>
      <c r="I22" s="88">
        <v>1</v>
      </c>
      <c r="J22" s="88">
        <v>1</v>
      </c>
      <c r="K22" s="88">
        <v>1</v>
      </c>
      <c r="L22" s="109">
        <v>0</v>
      </c>
      <c r="M22" s="87">
        <v>0</v>
      </c>
      <c r="N22" s="87">
        <v>0</v>
      </c>
      <c r="O22" s="87">
        <v>0</v>
      </c>
      <c r="P22" s="129">
        <f t="shared" si="0"/>
        <v>8</v>
      </c>
      <c r="Q22" s="124" t="s">
        <v>152</v>
      </c>
      <c r="R22" s="111"/>
    </row>
    <row r="23" spans="1:19" s="112" customFormat="1" ht="18" customHeight="1">
      <c r="A23" s="120">
        <v>18</v>
      </c>
      <c r="B23" s="116" t="s">
        <v>179</v>
      </c>
      <c r="C23" s="121" t="s">
        <v>32</v>
      </c>
      <c r="D23" s="88">
        <v>1</v>
      </c>
      <c r="E23" s="88">
        <v>0</v>
      </c>
      <c r="F23" s="88">
        <v>1</v>
      </c>
      <c r="G23" s="108">
        <v>1</v>
      </c>
      <c r="H23" s="88">
        <v>1</v>
      </c>
      <c r="I23" s="88">
        <v>1</v>
      </c>
      <c r="J23" s="88">
        <v>1</v>
      </c>
      <c r="K23" s="88">
        <v>1</v>
      </c>
      <c r="L23" s="109">
        <v>0</v>
      </c>
      <c r="M23" s="87">
        <v>0</v>
      </c>
      <c r="N23" s="87">
        <v>0</v>
      </c>
      <c r="O23" s="87">
        <v>0</v>
      </c>
      <c r="P23" s="129">
        <f t="shared" si="0"/>
        <v>7</v>
      </c>
      <c r="Q23" s="116" t="s">
        <v>179</v>
      </c>
      <c r="R23" s="111"/>
      <c r="S23" s="95"/>
    </row>
    <row r="24" spans="1:18" s="95" customFormat="1" ht="18" customHeight="1">
      <c r="A24" s="120">
        <v>19</v>
      </c>
      <c r="B24" s="124" t="s">
        <v>160</v>
      </c>
      <c r="C24" s="121" t="s">
        <v>85</v>
      </c>
      <c r="D24" s="88">
        <v>0</v>
      </c>
      <c r="E24" s="88">
        <v>1</v>
      </c>
      <c r="F24" s="88">
        <v>0</v>
      </c>
      <c r="G24" s="108">
        <v>1</v>
      </c>
      <c r="H24" s="88">
        <v>1</v>
      </c>
      <c r="I24" s="88">
        <v>0</v>
      </c>
      <c r="J24" s="88">
        <v>0</v>
      </c>
      <c r="K24" s="88">
        <v>1</v>
      </c>
      <c r="L24" s="109">
        <v>0</v>
      </c>
      <c r="M24" s="87">
        <v>3</v>
      </c>
      <c r="N24" s="87">
        <v>0</v>
      </c>
      <c r="O24" s="87">
        <v>0</v>
      </c>
      <c r="P24" s="129">
        <f t="shared" si="0"/>
        <v>7</v>
      </c>
      <c r="Q24" s="124" t="s">
        <v>160</v>
      </c>
      <c r="R24" s="111"/>
    </row>
    <row r="25" spans="1:17" s="95" customFormat="1" ht="18" customHeight="1">
      <c r="A25" s="120">
        <v>20</v>
      </c>
      <c r="B25" s="124" t="s">
        <v>131</v>
      </c>
      <c r="C25" s="121" t="s">
        <v>31</v>
      </c>
      <c r="D25" s="88">
        <v>1</v>
      </c>
      <c r="E25" s="88">
        <v>1</v>
      </c>
      <c r="F25" s="88">
        <v>0</v>
      </c>
      <c r="G25" s="108">
        <v>1</v>
      </c>
      <c r="H25" s="88">
        <v>1</v>
      </c>
      <c r="I25" s="88">
        <v>0</v>
      </c>
      <c r="J25" s="88">
        <v>1</v>
      </c>
      <c r="K25" s="88">
        <v>1</v>
      </c>
      <c r="L25" s="109">
        <v>0</v>
      </c>
      <c r="M25" s="87">
        <v>0</v>
      </c>
      <c r="N25" s="87">
        <v>0</v>
      </c>
      <c r="O25" s="87">
        <v>0</v>
      </c>
      <c r="P25" s="129">
        <f t="shared" si="0"/>
        <v>6</v>
      </c>
      <c r="Q25" s="124" t="s">
        <v>131</v>
      </c>
    </row>
    <row r="26" spans="1:20" s="95" customFormat="1" ht="18" customHeight="1">
      <c r="A26" s="120">
        <v>21</v>
      </c>
      <c r="B26" s="116" t="s">
        <v>168</v>
      </c>
      <c r="C26" s="121" t="s">
        <v>71</v>
      </c>
      <c r="D26" s="88">
        <v>1</v>
      </c>
      <c r="E26" s="88">
        <v>1</v>
      </c>
      <c r="F26" s="88">
        <v>1</v>
      </c>
      <c r="G26" s="108">
        <v>0</v>
      </c>
      <c r="H26" s="88">
        <v>1</v>
      </c>
      <c r="I26" s="88">
        <v>1</v>
      </c>
      <c r="J26" s="88">
        <v>0</v>
      </c>
      <c r="K26" s="88">
        <v>0</v>
      </c>
      <c r="L26" s="109">
        <v>0</v>
      </c>
      <c r="M26" s="87">
        <v>1</v>
      </c>
      <c r="N26" s="87">
        <v>0</v>
      </c>
      <c r="O26" s="87">
        <v>0</v>
      </c>
      <c r="P26" s="129">
        <f t="shared" si="0"/>
        <v>6</v>
      </c>
      <c r="Q26" s="116" t="s">
        <v>168</v>
      </c>
      <c r="T26" s="112"/>
    </row>
    <row r="27" spans="1:18" s="95" customFormat="1" ht="18" customHeight="1">
      <c r="A27" s="120">
        <v>22</v>
      </c>
      <c r="B27" s="124" t="s">
        <v>96</v>
      </c>
      <c r="C27" s="121" t="s">
        <v>95</v>
      </c>
      <c r="D27" s="88">
        <v>1</v>
      </c>
      <c r="E27" s="88">
        <v>1</v>
      </c>
      <c r="F27" s="88">
        <v>1</v>
      </c>
      <c r="G27" s="108">
        <v>0</v>
      </c>
      <c r="H27" s="88">
        <v>1</v>
      </c>
      <c r="I27" s="88">
        <v>0</v>
      </c>
      <c r="J27" s="88">
        <v>0</v>
      </c>
      <c r="K27" s="88">
        <v>1</v>
      </c>
      <c r="L27" s="109">
        <v>0</v>
      </c>
      <c r="M27" s="87">
        <v>0</v>
      </c>
      <c r="N27" s="87">
        <v>0</v>
      </c>
      <c r="O27" s="87">
        <v>0</v>
      </c>
      <c r="P27" s="129">
        <f t="shared" si="0"/>
        <v>5</v>
      </c>
      <c r="Q27" s="124" t="s">
        <v>96</v>
      </c>
      <c r="R27" s="111"/>
    </row>
    <row r="28" spans="1:20" s="112" customFormat="1" ht="18" customHeight="1">
      <c r="A28" s="120">
        <v>23</v>
      </c>
      <c r="B28" s="116" t="s">
        <v>182</v>
      </c>
      <c r="C28" s="121" t="s">
        <v>16</v>
      </c>
      <c r="D28" s="88">
        <v>0</v>
      </c>
      <c r="E28" s="88">
        <v>2</v>
      </c>
      <c r="F28" s="88">
        <v>0</v>
      </c>
      <c r="G28" s="108">
        <v>0</v>
      </c>
      <c r="H28" s="88">
        <v>1</v>
      </c>
      <c r="I28" s="88">
        <v>0</v>
      </c>
      <c r="J28" s="88">
        <v>0</v>
      </c>
      <c r="K28" s="88">
        <v>1</v>
      </c>
      <c r="L28" s="109">
        <v>0</v>
      </c>
      <c r="M28" s="87">
        <v>0</v>
      </c>
      <c r="N28" s="87">
        <v>0</v>
      </c>
      <c r="O28" s="87">
        <v>0</v>
      </c>
      <c r="P28" s="129">
        <f t="shared" si="0"/>
        <v>4</v>
      </c>
      <c r="Q28" s="116" t="s">
        <v>182</v>
      </c>
      <c r="R28" s="95"/>
      <c r="S28" s="95"/>
      <c r="T28" s="95"/>
    </row>
    <row r="29" spans="1:17" s="95" customFormat="1" ht="18" customHeight="1">
      <c r="A29" s="120">
        <v>24</v>
      </c>
      <c r="B29" s="124" t="s">
        <v>164</v>
      </c>
      <c r="C29" s="121" t="s">
        <v>19</v>
      </c>
      <c r="D29" s="88">
        <v>0</v>
      </c>
      <c r="E29" s="88">
        <v>1</v>
      </c>
      <c r="F29" s="88">
        <v>0</v>
      </c>
      <c r="G29" s="108">
        <v>0</v>
      </c>
      <c r="H29" s="88">
        <v>1</v>
      </c>
      <c r="I29" s="88">
        <v>0</v>
      </c>
      <c r="J29" s="88">
        <v>0</v>
      </c>
      <c r="K29" s="88">
        <v>1</v>
      </c>
      <c r="L29" s="109">
        <v>0</v>
      </c>
      <c r="M29" s="87">
        <v>0</v>
      </c>
      <c r="N29" s="87">
        <v>0</v>
      </c>
      <c r="O29" s="87">
        <v>0</v>
      </c>
      <c r="P29" s="129">
        <f t="shared" si="0"/>
        <v>3</v>
      </c>
      <c r="Q29" s="124" t="s">
        <v>164</v>
      </c>
    </row>
    <row r="30" spans="1:17" s="95" customFormat="1" ht="18" customHeight="1">
      <c r="A30" s="120">
        <v>25</v>
      </c>
      <c r="B30" s="124" t="s">
        <v>56</v>
      </c>
      <c r="C30" s="121" t="s">
        <v>57</v>
      </c>
      <c r="D30" s="88">
        <v>0</v>
      </c>
      <c r="E30" s="88">
        <v>0</v>
      </c>
      <c r="F30" s="88">
        <v>0</v>
      </c>
      <c r="G30" s="108">
        <v>1</v>
      </c>
      <c r="H30" s="88">
        <v>1</v>
      </c>
      <c r="I30" s="88">
        <v>0</v>
      </c>
      <c r="J30" s="88">
        <v>0</v>
      </c>
      <c r="K30" s="88">
        <v>1</v>
      </c>
      <c r="L30" s="109">
        <v>0</v>
      </c>
      <c r="M30" s="87">
        <v>0</v>
      </c>
      <c r="N30" s="87">
        <v>0</v>
      </c>
      <c r="O30" s="87">
        <v>0</v>
      </c>
      <c r="P30" s="129">
        <f t="shared" si="0"/>
        <v>3</v>
      </c>
      <c r="Q30" s="124" t="s">
        <v>56</v>
      </c>
    </row>
    <row r="31" spans="1:17" s="95" customFormat="1" ht="18" customHeight="1">
      <c r="A31" s="120">
        <v>26</v>
      </c>
      <c r="B31" s="124" t="s">
        <v>165</v>
      </c>
      <c r="C31" s="121" t="s">
        <v>15</v>
      </c>
      <c r="D31" s="88">
        <v>0</v>
      </c>
      <c r="E31" s="88">
        <v>0</v>
      </c>
      <c r="F31" s="88">
        <v>1</v>
      </c>
      <c r="G31" s="108">
        <v>0</v>
      </c>
      <c r="H31" s="88">
        <v>1</v>
      </c>
      <c r="I31" s="88">
        <v>1</v>
      </c>
      <c r="J31" s="88">
        <v>0</v>
      </c>
      <c r="K31" s="88">
        <v>0</v>
      </c>
      <c r="L31" s="109">
        <v>0</v>
      </c>
      <c r="M31" s="87">
        <v>0</v>
      </c>
      <c r="N31" s="87">
        <v>0</v>
      </c>
      <c r="O31" s="87">
        <v>0</v>
      </c>
      <c r="P31" s="129">
        <f t="shared" si="0"/>
        <v>3</v>
      </c>
      <c r="Q31" s="124" t="s">
        <v>165</v>
      </c>
    </row>
    <row r="32" spans="1:20" s="95" customFormat="1" ht="18" customHeight="1">
      <c r="A32" s="120">
        <v>27</v>
      </c>
      <c r="B32" s="124" t="s">
        <v>128</v>
      </c>
      <c r="C32" s="121" t="s">
        <v>129</v>
      </c>
      <c r="D32" s="88">
        <v>0</v>
      </c>
      <c r="E32" s="88">
        <v>0</v>
      </c>
      <c r="F32" s="88">
        <v>0</v>
      </c>
      <c r="G32" s="108">
        <v>0</v>
      </c>
      <c r="H32" s="88">
        <v>0</v>
      </c>
      <c r="I32" s="88">
        <v>0</v>
      </c>
      <c r="J32" s="88">
        <v>1</v>
      </c>
      <c r="K32" s="88">
        <v>1</v>
      </c>
      <c r="L32" s="109">
        <v>0</v>
      </c>
      <c r="M32" s="87">
        <v>0</v>
      </c>
      <c r="N32" s="87">
        <v>0</v>
      </c>
      <c r="O32" s="87">
        <v>0</v>
      </c>
      <c r="P32" s="129">
        <f t="shared" si="0"/>
        <v>2</v>
      </c>
      <c r="Q32" s="124" t="s">
        <v>128</v>
      </c>
      <c r="T32" s="112"/>
    </row>
    <row r="33" spans="1:20" s="95" customFormat="1" ht="18" customHeight="1">
      <c r="A33" s="120">
        <v>28</v>
      </c>
      <c r="B33" s="124" t="s">
        <v>155</v>
      </c>
      <c r="C33" s="121" t="s">
        <v>137</v>
      </c>
      <c r="D33" s="88">
        <v>0</v>
      </c>
      <c r="E33" s="88">
        <v>1</v>
      </c>
      <c r="F33" s="88">
        <v>0</v>
      </c>
      <c r="G33" s="108">
        <v>0</v>
      </c>
      <c r="H33" s="88">
        <v>0</v>
      </c>
      <c r="I33" s="88">
        <v>0</v>
      </c>
      <c r="J33" s="88">
        <v>0</v>
      </c>
      <c r="K33" s="88">
        <v>1</v>
      </c>
      <c r="L33" s="109">
        <v>0</v>
      </c>
      <c r="M33" s="87">
        <v>0</v>
      </c>
      <c r="N33" s="87">
        <v>0</v>
      </c>
      <c r="O33" s="87">
        <v>0</v>
      </c>
      <c r="P33" s="129">
        <f t="shared" si="0"/>
        <v>2</v>
      </c>
      <c r="Q33" s="124" t="s">
        <v>155</v>
      </c>
      <c r="R33" s="111"/>
      <c r="T33" s="112"/>
    </row>
    <row r="34" spans="1:18" s="95" customFormat="1" ht="18" customHeight="1">
      <c r="A34" s="120">
        <v>29</v>
      </c>
      <c r="B34" s="115" t="s">
        <v>153</v>
      </c>
      <c r="C34" s="118" t="s">
        <v>16</v>
      </c>
      <c r="D34" s="88">
        <v>0</v>
      </c>
      <c r="E34" s="88">
        <v>1</v>
      </c>
      <c r="F34" s="88">
        <v>0</v>
      </c>
      <c r="G34" s="108">
        <v>0</v>
      </c>
      <c r="H34" s="88">
        <v>1</v>
      </c>
      <c r="I34" s="88">
        <v>0</v>
      </c>
      <c r="J34" s="88">
        <v>0</v>
      </c>
      <c r="K34" s="88">
        <v>0</v>
      </c>
      <c r="L34" s="109">
        <v>0</v>
      </c>
      <c r="M34" s="87">
        <v>0</v>
      </c>
      <c r="N34" s="87">
        <v>0</v>
      </c>
      <c r="O34" s="87">
        <v>0</v>
      </c>
      <c r="P34" s="129">
        <f t="shared" si="0"/>
        <v>2</v>
      </c>
      <c r="Q34" s="124" t="s">
        <v>153</v>
      </c>
      <c r="R34" s="111"/>
    </row>
    <row r="35" spans="1:20" s="95" customFormat="1" ht="18" customHeight="1">
      <c r="A35" s="120">
        <v>31</v>
      </c>
      <c r="B35" s="126" t="s">
        <v>181</v>
      </c>
      <c r="C35" s="127" t="s">
        <v>98</v>
      </c>
      <c r="D35" s="88">
        <v>0</v>
      </c>
      <c r="E35" s="88">
        <v>0</v>
      </c>
      <c r="F35" s="88">
        <v>0</v>
      </c>
      <c r="G35" s="108">
        <v>0</v>
      </c>
      <c r="H35" s="88">
        <v>1</v>
      </c>
      <c r="I35" s="88">
        <v>0</v>
      </c>
      <c r="J35" s="88">
        <v>0</v>
      </c>
      <c r="K35" s="88">
        <v>0</v>
      </c>
      <c r="L35" s="109">
        <v>0</v>
      </c>
      <c r="M35" s="87">
        <v>0</v>
      </c>
      <c r="N35" s="87">
        <v>0</v>
      </c>
      <c r="O35" s="87">
        <v>0</v>
      </c>
      <c r="P35" s="129">
        <f t="shared" si="0"/>
        <v>1</v>
      </c>
      <c r="Q35" s="126" t="s">
        <v>181</v>
      </c>
      <c r="R35" s="111"/>
      <c r="T35" s="112"/>
    </row>
    <row r="36" spans="1:17" s="95" customFormat="1" ht="18" customHeight="1">
      <c r="A36" s="120">
        <v>32</v>
      </c>
      <c r="B36" s="124" t="s">
        <v>166</v>
      </c>
      <c r="C36" s="121" t="s">
        <v>127</v>
      </c>
      <c r="D36" s="88">
        <v>0</v>
      </c>
      <c r="E36" s="88">
        <v>0</v>
      </c>
      <c r="F36" s="88">
        <v>0</v>
      </c>
      <c r="G36" s="108">
        <v>0</v>
      </c>
      <c r="H36" s="88">
        <v>0</v>
      </c>
      <c r="I36" s="88">
        <v>0</v>
      </c>
      <c r="J36" s="88">
        <v>1</v>
      </c>
      <c r="K36" s="88">
        <v>0</v>
      </c>
      <c r="L36" s="109">
        <v>0</v>
      </c>
      <c r="M36" s="87">
        <v>0</v>
      </c>
      <c r="N36" s="87">
        <v>0</v>
      </c>
      <c r="O36" s="87">
        <v>0</v>
      </c>
      <c r="P36" s="129">
        <f t="shared" si="0"/>
        <v>1</v>
      </c>
      <c r="Q36" s="124" t="s">
        <v>166</v>
      </c>
    </row>
    <row r="37" spans="1:17" s="95" customFormat="1" ht="18" customHeight="1">
      <c r="A37" s="120">
        <v>33</v>
      </c>
      <c r="B37" s="115" t="s">
        <v>175</v>
      </c>
      <c r="C37" s="121" t="s">
        <v>126</v>
      </c>
      <c r="D37" s="88">
        <v>0</v>
      </c>
      <c r="E37" s="88">
        <v>0</v>
      </c>
      <c r="F37" s="88">
        <v>0</v>
      </c>
      <c r="G37" s="108">
        <v>0</v>
      </c>
      <c r="H37" s="88">
        <v>1</v>
      </c>
      <c r="I37" s="88">
        <v>0</v>
      </c>
      <c r="J37" s="88">
        <v>0</v>
      </c>
      <c r="K37" s="88">
        <v>0</v>
      </c>
      <c r="L37" s="109">
        <v>0</v>
      </c>
      <c r="M37" s="87">
        <v>0</v>
      </c>
      <c r="N37" s="87">
        <v>0</v>
      </c>
      <c r="O37" s="87">
        <v>0</v>
      </c>
      <c r="P37" s="129">
        <f t="shared" si="0"/>
        <v>1</v>
      </c>
      <c r="Q37" s="124" t="s">
        <v>175</v>
      </c>
    </row>
    <row r="38" spans="1:20" s="112" customFormat="1" ht="18" customHeight="1">
      <c r="A38" s="120">
        <v>34</v>
      </c>
      <c r="B38" s="124" t="s">
        <v>154</v>
      </c>
      <c r="C38" s="121" t="s">
        <v>15</v>
      </c>
      <c r="D38" s="88">
        <v>0</v>
      </c>
      <c r="E38" s="88">
        <v>0</v>
      </c>
      <c r="F38" s="88">
        <v>0</v>
      </c>
      <c r="G38" s="108">
        <v>0</v>
      </c>
      <c r="H38" s="88">
        <v>0</v>
      </c>
      <c r="I38" s="88">
        <v>0</v>
      </c>
      <c r="J38" s="88">
        <v>0</v>
      </c>
      <c r="K38" s="88">
        <v>0</v>
      </c>
      <c r="L38" s="109">
        <v>0</v>
      </c>
      <c r="M38" s="87">
        <v>0</v>
      </c>
      <c r="N38" s="87">
        <v>0</v>
      </c>
      <c r="O38" s="87">
        <v>0</v>
      </c>
      <c r="P38" s="129">
        <f t="shared" si="0"/>
        <v>0</v>
      </c>
      <c r="Q38" s="124" t="s">
        <v>154</v>
      </c>
      <c r="R38" s="95"/>
      <c r="S38" s="95"/>
      <c r="T38" s="95"/>
    </row>
    <row r="39" spans="1:20" s="112" customFormat="1" ht="18" customHeight="1">
      <c r="A39" s="120">
        <v>35</v>
      </c>
      <c r="B39" s="124" t="s">
        <v>49</v>
      </c>
      <c r="C39" s="121" t="s">
        <v>14</v>
      </c>
      <c r="D39" s="88">
        <v>0</v>
      </c>
      <c r="E39" s="88">
        <v>0</v>
      </c>
      <c r="F39" s="88">
        <v>0</v>
      </c>
      <c r="G39" s="108">
        <v>0</v>
      </c>
      <c r="H39" s="88">
        <v>0</v>
      </c>
      <c r="I39" s="88">
        <v>0</v>
      </c>
      <c r="J39" s="88">
        <v>0</v>
      </c>
      <c r="K39" s="88">
        <v>0</v>
      </c>
      <c r="L39" s="109">
        <v>0</v>
      </c>
      <c r="M39" s="87">
        <v>0</v>
      </c>
      <c r="N39" s="87">
        <v>0</v>
      </c>
      <c r="O39" s="87">
        <v>0</v>
      </c>
      <c r="P39" s="129">
        <f t="shared" si="0"/>
        <v>0</v>
      </c>
      <c r="Q39" s="124" t="s">
        <v>49</v>
      </c>
      <c r="R39" s="95"/>
      <c r="S39" s="95"/>
      <c r="T39" s="95"/>
    </row>
    <row r="40" spans="1:17" s="95" customFormat="1" ht="18" customHeight="1">
      <c r="A40" s="120">
        <v>36</v>
      </c>
      <c r="B40" s="124" t="s">
        <v>44</v>
      </c>
      <c r="C40" s="121" t="s">
        <v>20</v>
      </c>
      <c r="D40" s="88">
        <v>0</v>
      </c>
      <c r="E40" s="88">
        <v>0</v>
      </c>
      <c r="F40" s="88">
        <v>0</v>
      </c>
      <c r="G40" s="108">
        <v>0</v>
      </c>
      <c r="H40" s="88">
        <v>0</v>
      </c>
      <c r="I40" s="88">
        <v>0</v>
      </c>
      <c r="J40" s="88">
        <v>0</v>
      </c>
      <c r="K40" s="88">
        <v>0</v>
      </c>
      <c r="L40" s="109">
        <v>0</v>
      </c>
      <c r="M40" s="87">
        <v>0</v>
      </c>
      <c r="N40" s="87">
        <v>0</v>
      </c>
      <c r="O40" s="87">
        <v>0</v>
      </c>
      <c r="P40" s="129">
        <f t="shared" si="0"/>
        <v>0</v>
      </c>
      <c r="Q40" s="124" t="s">
        <v>44</v>
      </c>
    </row>
    <row r="41" spans="1:20" s="95" customFormat="1" ht="18" customHeight="1">
      <c r="A41" s="122">
        <v>37</v>
      </c>
      <c r="B41" s="116" t="s">
        <v>135</v>
      </c>
      <c r="C41" s="121" t="s">
        <v>25</v>
      </c>
      <c r="D41" s="88">
        <v>1</v>
      </c>
      <c r="E41" s="88">
        <v>1</v>
      </c>
      <c r="F41" s="88">
        <v>1</v>
      </c>
      <c r="G41" s="108">
        <v>2</v>
      </c>
      <c r="H41" s="88">
        <v>1</v>
      </c>
      <c r="I41" s="88">
        <v>1</v>
      </c>
      <c r="J41" s="88">
        <v>1</v>
      </c>
      <c r="K41" s="88">
        <v>0</v>
      </c>
      <c r="L41" s="109">
        <v>0</v>
      </c>
      <c r="M41" s="87">
        <v>5</v>
      </c>
      <c r="N41" s="87">
        <v>0</v>
      </c>
      <c r="O41" s="87">
        <v>20</v>
      </c>
      <c r="P41" s="129">
        <f t="shared" si="0"/>
        <v>-7</v>
      </c>
      <c r="Q41" s="116" t="s">
        <v>135</v>
      </c>
      <c r="T41" s="112"/>
    </row>
    <row r="42" spans="1:17" s="95" customFormat="1" ht="18" customHeight="1">
      <c r="A42" s="122">
        <v>38</v>
      </c>
      <c r="B42" s="124" t="s">
        <v>167</v>
      </c>
      <c r="C42" s="121" t="s">
        <v>93</v>
      </c>
      <c r="D42" s="88">
        <v>1</v>
      </c>
      <c r="E42" s="88">
        <v>1</v>
      </c>
      <c r="F42" s="88">
        <v>1</v>
      </c>
      <c r="G42" s="108">
        <v>1</v>
      </c>
      <c r="H42" s="88">
        <v>1</v>
      </c>
      <c r="I42" s="88">
        <v>0</v>
      </c>
      <c r="J42" s="88">
        <v>1</v>
      </c>
      <c r="K42" s="88">
        <v>1</v>
      </c>
      <c r="L42" s="109">
        <v>0</v>
      </c>
      <c r="M42" s="87">
        <v>3</v>
      </c>
      <c r="N42" s="87">
        <v>0</v>
      </c>
      <c r="O42" s="87">
        <v>20</v>
      </c>
      <c r="P42" s="129">
        <f t="shared" si="0"/>
        <v>-10</v>
      </c>
      <c r="Q42" s="124" t="s">
        <v>167</v>
      </c>
    </row>
    <row r="43" spans="1:20" s="81" customFormat="1" ht="18" customHeight="1" thickBot="1">
      <c r="A43" s="122">
        <v>39</v>
      </c>
      <c r="B43" s="125" t="s">
        <v>132</v>
      </c>
      <c r="C43" s="123" t="s">
        <v>133</v>
      </c>
      <c r="D43" s="78">
        <v>0</v>
      </c>
      <c r="E43" s="78">
        <v>1</v>
      </c>
      <c r="F43" s="78">
        <v>0</v>
      </c>
      <c r="G43" s="80">
        <v>0</v>
      </c>
      <c r="H43" s="78">
        <v>0</v>
      </c>
      <c r="I43" s="78">
        <v>0</v>
      </c>
      <c r="J43" s="88">
        <v>0</v>
      </c>
      <c r="K43" s="78">
        <v>0</v>
      </c>
      <c r="L43" s="109">
        <v>0</v>
      </c>
      <c r="M43" s="79">
        <v>0</v>
      </c>
      <c r="N43" s="79">
        <v>0</v>
      </c>
      <c r="O43" s="79">
        <v>20</v>
      </c>
      <c r="P43" s="130">
        <f t="shared" si="0"/>
        <v>-19</v>
      </c>
      <c r="Q43" s="125" t="s">
        <v>132</v>
      </c>
      <c r="T43" s="82"/>
    </row>
    <row r="44" spans="2:17" s="17" customFormat="1" ht="13.5" thickBot="1">
      <c r="B44" s="189" t="s">
        <v>13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6"/>
      <c r="Q44" s="132"/>
    </row>
    <row r="45" spans="10:16" ht="13.5">
      <c r="J45" s="113" t="s">
        <v>0</v>
      </c>
      <c r="M45" s="1"/>
      <c r="N45" s="27" t="s">
        <v>0</v>
      </c>
      <c r="O45" s="27"/>
      <c r="P45" s="1"/>
    </row>
    <row r="46" spans="13:16" ht="13.5">
      <c r="M46" s="182" t="s">
        <v>0</v>
      </c>
      <c r="N46" s="182"/>
      <c r="O46" s="182"/>
      <c r="P46" s="182"/>
    </row>
    <row r="47" spans="13:16" ht="13.5">
      <c r="M47" s="1"/>
      <c r="N47" s="1"/>
      <c r="O47" s="1"/>
      <c r="P47" s="1"/>
    </row>
    <row r="48" spans="13:16" ht="13.5">
      <c r="M48" s="1"/>
      <c r="N48" s="1"/>
      <c r="O48" s="1"/>
      <c r="P48" s="1"/>
    </row>
    <row r="49" spans="13:16" ht="13.5">
      <c r="M49" s="1"/>
      <c r="N49" s="1"/>
      <c r="O49" s="1"/>
      <c r="P49" s="1"/>
    </row>
    <row r="50" spans="13:16" ht="13.5">
      <c r="M50" s="1"/>
      <c r="N50" s="1"/>
      <c r="O50" s="1"/>
      <c r="P50" s="1"/>
    </row>
    <row r="51" spans="13:16" ht="13.5">
      <c r="M51" s="1"/>
      <c r="N51" s="1"/>
      <c r="O51" s="1"/>
      <c r="P51" s="1"/>
    </row>
    <row r="52" spans="13:16" ht="13.5">
      <c r="M52" s="1"/>
      <c r="N52" s="1"/>
      <c r="O52" s="1"/>
      <c r="P52" s="1"/>
    </row>
    <row r="53" spans="13:16" ht="13.5">
      <c r="M53" s="1"/>
      <c r="N53" s="1"/>
      <c r="O53" s="1"/>
      <c r="P53" s="1"/>
    </row>
    <row r="54" spans="13:16" ht="13.5">
      <c r="M54" s="1"/>
      <c r="N54" s="1"/>
      <c r="O54" s="1"/>
      <c r="P54" s="1"/>
    </row>
    <row r="55" spans="13:16" ht="13.5">
      <c r="M55" s="1"/>
      <c r="N55" s="1"/>
      <c r="O55" s="1"/>
      <c r="P55" s="1"/>
    </row>
    <row r="56" spans="13:16" ht="13.5">
      <c r="M56" s="1"/>
      <c r="N56" s="1"/>
      <c r="O56" s="1"/>
      <c r="P56" s="1"/>
    </row>
    <row r="57" spans="13:16" ht="13.5">
      <c r="M57" s="1"/>
      <c r="N57" s="1"/>
      <c r="O57" s="1"/>
      <c r="P57" s="1"/>
    </row>
    <row r="58" spans="13:16" ht="13.5">
      <c r="M58" s="1"/>
      <c r="N58" s="1"/>
      <c r="O58" s="1"/>
      <c r="P58" s="1"/>
    </row>
    <row r="59" spans="13:16" ht="13.5">
      <c r="M59" s="1"/>
      <c r="N59" s="1"/>
      <c r="O59" s="1"/>
      <c r="P59" s="1"/>
    </row>
    <row r="60" spans="13:16" ht="13.5">
      <c r="M60" s="1"/>
      <c r="N60" s="1"/>
      <c r="O60" s="1"/>
      <c r="P60" s="1"/>
    </row>
    <row r="61" spans="13:16" ht="13.5">
      <c r="M61" s="1"/>
      <c r="N61" s="1"/>
      <c r="O61" s="1"/>
      <c r="P61" s="1"/>
    </row>
    <row r="62" spans="13:16" ht="13.5">
      <c r="M62" s="1"/>
      <c r="N62" s="1"/>
      <c r="O62" s="1"/>
      <c r="P62" s="1"/>
    </row>
    <row r="63" spans="13:16" ht="13.5">
      <c r="M63" s="1"/>
      <c r="N63" s="1"/>
      <c r="O63" s="1"/>
      <c r="P63" s="1"/>
    </row>
    <row r="64" spans="13:16" ht="13.5">
      <c r="M64" s="1"/>
      <c r="N64" s="1"/>
      <c r="O64" s="1"/>
      <c r="P64" s="1"/>
    </row>
    <row r="65" spans="13:16" ht="13.5">
      <c r="M65" s="1"/>
      <c r="N65" s="1"/>
      <c r="O65" s="1"/>
      <c r="P65" s="1"/>
    </row>
    <row r="66" spans="13:16" ht="13.5">
      <c r="M66" s="1"/>
      <c r="N66" s="1"/>
      <c r="O66" s="1"/>
      <c r="P66" s="1"/>
    </row>
    <row r="67" spans="13:16" ht="13.5">
      <c r="M67" s="1"/>
      <c r="N67" s="1"/>
      <c r="O67" s="1"/>
      <c r="P67" s="1"/>
    </row>
    <row r="68" spans="13:16" ht="13.5">
      <c r="M68" s="1"/>
      <c r="N68" s="1"/>
      <c r="O68" s="1"/>
      <c r="P68" s="1"/>
    </row>
    <row r="69" spans="13:16" ht="13.5">
      <c r="M69" s="1"/>
      <c r="N69" s="1"/>
      <c r="O69" s="1"/>
      <c r="P69" s="1"/>
    </row>
    <row r="70" spans="13:16" ht="13.5">
      <c r="M70" s="1"/>
      <c r="N70" s="1"/>
      <c r="O70" s="1"/>
      <c r="P70" s="1"/>
    </row>
    <row r="71" spans="13:16" ht="13.5">
      <c r="M71" s="1"/>
      <c r="N71" s="1"/>
      <c r="O71" s="1"/>
      <c r="P71" s="1"/>
    </row>
    <row r="72" spans="13:16" ht="13.5">
      <c r="M72" s="1"/>
      <c r="N72" s="1"/>
      <c r="O72" s="1"/>
      <c r="P72" s="1"/>
    </row>
    <row r="73" spans="13:16" ht="13.5">
      <c r="M73" s="1"/>
      <c r="N73" s="1"/>
      <c r="O73" s="1"/>
      <c r="P73" s="1"/>
    </row>
    <row r="74" spans="13:16" ht="13.5">
      <c r="M74" s="1"/>
      <c r="N74" s="1"/>
      <c r="O74" s="1"/>
      <c r="P74" s="1"/>
    </row>
    <row r="75" spans="13:16" ht="13.5">
      <c r="M75" s="1"/>
      <c r="N75" s="1"/>
      <c r="O75" s="1"/>
      <c r="P75" s="1"/>
    </row>
    <row r="76" spans="13:16" ht="13.5">
      <c r="M76" s="1"/>
      <c r="N76" s="1"/>
      <c r="O76" s="1"/>
      <c r="P76" s="1"/>
    </row>
    <row r="77" spans="13:16" ht="13.5">
      <c r="M77" s="1"/>
      <c r="N77" s="1"/>
      <c r="O77" s="1"/>
      <c r="P77" s="1"/>
    </row>
    <row r="78" spans="13:16" ht="13.5">
      <c r="M78" s="1"/>
      <c r="N78" s="1"/>
      <c r="O78" s="1"/>
      <c r="P78" s="1"/>
    </row>
    <row r="79" spans="13:16" ht="13.5">
      <c r="M79" s="1"/>
      <c r="N79" s="1"/>
      <c r="O79" s="1"/>
      <c r="P79" s="1"/>
    </row>
    <row r="80" spans="13:16" ht="13.5">
      <c r="M80" s="1"/>
      <c r="N80" s="1"/>
      <c r="O80" s="1"/>
      <c r="P80" s="1"/>
    </row>
    <row r="81" spans="13:16" ht="13.5">
      <c r="M81" s="1"/>
      <c r="N81" s="1"/>
      <c r="O81" s="1"/>
      <c r="P81" s="1"/>
    </row>
    <row r="82" spans="13:16" ht="13.5">
      <c r="M82" s="1"/>
      <c r="N82" s="1"/>
      <c r="O82" s="1"/>
      <c r="P82" s="1"/>
    </row>
    <row r="83" spans="13:16" ht="13.5">
      <c r="M83" s="1"/>
      <c r="N83" s="1"/>
      <c r="O83" s="1"/>
      <c r="P83" s="1"/>
    </row>
  </sheetData>
  <sheetProtection/>
  <mergeCells count="4">
    <mergeCell ref="B2:P2"/>
    <mergeCell ref="B3:P3"/>
    <mergeCell ref="B44:P44"/>
    <mergeCell ref="M46:P46"/>
  </mergeCells>
  <printOptions gridLines="1"/>
  <pageMargins left="0.35" right="0.3701388888888889" top="0.55" bottom="0.5201388888888889" header="0.5118055555555555" footer="0.511805555555555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tabSelected="1" view="pageBreakPreview" zoomScale="85" zoomScaleSheetLayoutView="85" zoomScalePageLayoutView="0" workbookViewId="0" topLeftCell="A20">
      <selection activeCell="K44" sqref="K44"/>
    </sheetView>
  </sheetViews>
  <sheetFormatPr defaultColWidth="9.140625" defaultRowHeight="12.75"/>
  <cols>
    <col min="1" max="1" width="3.7109375" style="65" customWidth="1"/>
    <col min="2" max="2" width="49.8515625" style="101" customWidth="1"/>
    <col min="3" max="3" width="17.00390625" style="119" customWidth="1"/>
    <col min="4" max="4" width="11.421875" style="105" customWidth="1"/>
    <col min="5" max="5" width="11.8515625" style="105" customWidth="1"/>
    <col min="6" max="6" width="11.140625" style="106" customWidth="1"/>
    <col min="7" max="7" width="10.7109375" style="65" customWidth="1"/>
    <col min="8" max="8" width="11.57421875" style="0" customWidth="1"/>
    <col min="9" max="9" width="9.8515625" style="50" customWidth="1"/>
    <col min="10" max="10" width="10.8515625" style="113" customWidth="1"/>
    <col min="11" max="11" width="10.28125" style="50" customWidth="1"/>
    <col min="12" max="12" width="13.00390625" style="97" customWidth="1"/>
    <col min="13" max="13" width="10.7109375" style="0" customWidth="1"/>
    <col min="14" max="14" width="9.57421875" style="0" customWidth="1"/>
    <col min="15" max="16" width="9.28125" style="0" customWidth="1"/>
    <col min="17" max="17" width="54.140625" style="101" customWidth="1"/>
    <col min="18" max="18" width="9.140625" style="0" hidden="1" customWidth="1"/>
  </cols>
  <sheetData>
    <row r="1" spans="13:16" ht="14.25" thickBot="1">
      <c r="M1" s="1"/>
      <c r="N1" s="1"/>
      <c r="O1" s="197">
        <v>42735</v>
      </c>
      <c r="P1" s="198"/>
    </row>
    <row r="2" spans="1:16" s="2" customFormat="1" ht="30" thickBot="1">
      <c r="A2" s="137"/>
      <c r="B2" s="190" t="s">
        <v>144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s="2" customFormat="1" ht="24" customHeight="1" thickBot="1">
      <c r="A3" s="137"/>
      <c r="B3" s="193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5"/>
    </row>
    <row r="4" spans="12:16" ht="13.5" thickBot="1">
      <c r="L4" s="60" t="s">
        <v>69</v>
      </c>
      <c r="M4" s="36" t="s">
        <v>2</v>
      </c>
      <c r="N4" s="37" t="s">
        <v>3</v>
      </c>
      <c r="O4" s="66"/>
      <c r="P4" s="29"/>
    </row>
    <row r="5" spans="1:17" s="3" customFormat="1" ht="48.75" customHeight="1" thickBot="1">
      <c r="A5" s="138"/>
      <c r="B5" s="68" t="s">
        <v>4</v>
      </c>
      <c r="C5" s="69" t="s">
        <v>5</v>
      </c>
      <c r="D5" s="107" t="s">
        <v>141</v>
      </c>
      <c r="E5" s="107" t="s">
        <v>142</v>
      </c>
      <c r="F5" s="107" t="s">
        <v>143</v>
      </c>
      <c r="G5" s="70" t="s">
        <v>196</v>
      </c>
      <c r="H5" s="70" t="s">
        <v>195</v>
      </c>
      <c r="I5" s="73" t="s">
        <v>145</v>
      </c>
      <c r="J5" s="71" t="s">
        <v>146</v>
      </c>
      <c r="K5" s="70" t="s">
        <v>197</v>
      </c>
      <c r="L5" s="141" t="s">
        <v>210</v>
      </c>
      <c r="M5" s="140" t="s">
        <v>209</v>
      </c>
      <c r="N5" s="171" t="s">
        <v>216</v>
      </c>
      <c r="O5" s="76" t="s">
        <v>23</v>
      </c>
      <c r="P5" s="128" t="s">
        <v>8</v>
      </c>
      <c r="Q5" s="135" t="s">
        <v>4</v>
      </c>
    </row>
    <row r="6" spans="1:18" s="95" customFormat="1" ht="19.5" customHeight="1">
      <c r="A6" s="108">
        <v>1</v>
      </c>
      <c r="B6" s="142" t="s">
        <v>161</v>
      </c>
      <c r="C6" s="118" t="s">
        <v>15</v>
      </c>
      <c r="D6" s="88">
        <v>4</v>
      </c>
      <c r="E6" s="88">
        <v>1</v>
      </c>
      <c r="F6" s="88">
        <v>10</v>
      </c>
      <c r="G6" s="108">
        <v>8</v>
      </c>
      <c r="H6" s="88">
        <v>1</v>
      </c>
      <c r="I6" s="88">
        <v>10</v>
      </c>
      <c r="J6" s="88">
        <v>10</v>
      </c>
      <c r="K6" s="88">
        <v>1</v>
      </c>
      <c r="L6" s="109">
        <v>75</v>
      </c>
      <c r="M6" s="87">
        <v>38</v>
      </c>
      <c r="N6" s="87">
        <v>87</v>
      </c>
      <c r="O6" s="87"/>
      <c r="P6" s="129">
        <f aca="true" t="shared" si="0" ref="P6:P45">SUM(D6:O6)</f>
        <v>245</v>
      </c>
      <c r="Q6" s="116" t="s">
        <v>161</v>
      </c>
      <c r="R6" s="133"/>
    </row>
    <row r="7" spans="1:23" s="95" customFormat="1" ht="18" customHeight="1">
      <c r="A7" s="108">
        <v>2</v>
      </c>
      <c r="B7" s="143" t="s">
        <v>53</v>
      </c>
      <c r="C7" s="118" t="s">
        <v>18</v>
      </c>
      <c r="D7" s="88">
        <v>10</v>
      </c>
      <c r="E7" s="88">
        <v>8</v>
      </c>
      <c r="F7" s="88">
        <v>8</v>
      </c>
      <c r="G7" s="108">
        <v>1</v>
      </c>
      <c r="H7" s="88">
        <v>8</v>
      </c>
      <c r="I7" s="88">
        <v>8</v>
      </c>
      <c r="J7" s="88">
        <v>1</v>
      </c>
      <c r="K7" s="88">
        <v>4</v>
      </c>
      <c r="L7" s="109">
        <v>69</v>
      </c>
      <c r="M7" s="87">
        <v>31</v>
      </c>
      <c r="N7" s="87">
        <v>44</v>
      </c>
      <c r="O7" s="87"/>
      <c r="P7" s="129">
        <f t="shared" si="0"/>
        <v>192</v>
      </c>
      <c r="Q7" s="124" t="s">
        <v>53</v>
      </c>
      <c r="R7" s="127"/>
      <c r="S7" s="110"/>
      <c r="T7" s="110"/>
      <c r="U7" s="87"/>
      <c r="V7" s="111" t="s">
        <v>11</v>
      </c>
      <c r="W7" s="95" t="s">
        <v>12</v>
      </c>
    </row>
    <row r="8" spans="1:22" s="95" customFormat="1" ht="18" customHeight="1">
      <c r="A8" s="108">
        <v>3</v>
      </c>
      <c r="B8" s="143" t="s">
        <v>173</v>
      </c>
      <c r="C8" s="118" t="s">
        <v>24</v>
      </c>
      <c r="D8" s="88">
        <v>0</v>
      </c>
      <c r="E8" s="88">
        <v>0</v>
      </c>
      <c r="F8" s="88">
        <v>0</v>
      </c>
      <c r="G8" s="108">
        <v>0</v>
      </c>
      <c r="H8" s="88">
        <v>0</v>
      </c>
      <c r="I8" s="88">
        <v>0</v>
      </c>
      <c r="J8" s="88">
        <v>0</v>
      </c>
      <c r="K8" s="88">
        <v>0</v>
      </c>
      <c r="L8" s="109">
        <v>50</v>
      </c>
      <c r="M8" s="87">
        <v>0</v>
      </c>
      <c r="N8" s="87">
        <v>51</v>
      </c>
      <c r="O8" s="87"/>
      <c r="P8" s="129">
        <f t="shared" si="0"/>
        <v>101</v>
      </c>
      <c r="Q8" s="124" t="s">
        <v>173</v>
      </c>
      <c r="R8" s="127"/>
      <c r="S8" s="110"/>
      <c r="T8" s="110"/>
      <c r="U8" s="87"/>
      <c r="V8" s="111"/>
    </row>
    <row r="9" spans="1:18" s="95" customFormat="1" ht="18" customHeight="1">
      <c r="A9" s="108">
        <v>4</v>
      </c>
      <c r="B9" s="143" t="s">
        <v>163</v>
      </c>
      <c r="C9" s="118" t="s">
        <v>28</v>
      </c>
      <c r="D9" s="88">
        <v>1</v>
      </c>
      <c r="E9" s="88">
        <v>1</v>
      </c>
      <c r="F9" s="88">
        <v>6</v>
      </c>
      <c r="G9" s="108">
        <v>10</v>
      </c>
      <c r="H9" s="88">
        <v>10</v>
      </c>
      <c r="I9" s="88">
        <v>6</v>
      </c>
      <c r="J9" s="88">
        <v>8</v>
      </c>
      <c r="K9" s="88">
        <v>10</v>
      </c>
      <c r="L9" s="109">
        <v>0</v>
      </c>
      <c r="M9" s="87">
        <v>17</v>
      </c>
      <c r="N9" s="87">
        <v>0</v>
      </c>
      <c r="O9" s="87"/>
      <c r="P9" s="129">
        <f t="shared" si="0"/>
        <v>69</v>
      </c>
      <c r="Q9" s="124" t="s">
        <v>163</v>
      </c>
      <c r="R9" s="133"/>
    </row>
    <row r="10" spans="1:24" s="95" customFormat="1" ht="18" customHeight="1">
      <c r="A10" s="108">
        <v>5</v>
      </c>
      <c r="B10" s="143" t="s">
        <v>47</v>
      </c>
      <c r="C10" s="118" t="s">
        <v>15</v>
      </c>
      <c r="D10" s="88">
        <v>1</v>
      </c>
      <c r="E10" s="88">
        <v>4</v>
      </c>
      <c r="F10" s="88">
        <v>1</v>
      </c>
      <c r="G10" s="108">
        <v>2</v>
      </c>
      <c r="H10" s="88">
        <v>6</v>
      </c>
      <c r="I10" s="88">
        <v>2</v>
      </c>
      <c r="J10" s="88">
        <v>1</v>
      </c>
      <c r="K10" s="88">
        <v>2</v>
      </c>
      <c r="L10" s="109">
        <v>0</v>
      </c>
      <c r="M10" s="87">
        <v>20</v>
      </c>
      <c r="N10" s="87">
        <v>24</v>
      </c>
      <c r="O10" s="87"/>
      <c r="P10" s="129">
        <f t="shared" si="0"/>
        <v>63</v>
      </c>
      <c r="Q10" s="124" t="s">
        <v>47</v>
      </c>
      <c r="R10" s="133"/>
      <c r="X10" s="112"/>
    </row>
    <row r="11" spans="1:18" s="112" customFormat="1" ht="18" customHeight="1">
      <c r="A11" s="108">
        <v>6</v>
      </c>
      <c r="B11" s="143" t="s">
        <v>162</v>
      </c>
      <c r="C11" s="118" t="s">
        <v>17</v>
      </c>
      <c r="D11" s="88">
        <v>1</v>
      </c>
      <c r="E11" s="88">
        <v>1</v>
      </c>
      <c r="F11" s="88">
        <v>1</v>
      </c>
      <c r="G11" s="108">
        <v>0</v>
      </c>
      <c r="H11" s="88">
        <v>1</v>
      </c>
      <c r="I11" s="88">
        <v>1</v>
      </c>
      <c r="J11" s="88">
        <v>0</v>
      </c>
      <c r="K11" s="88">
        <v>0</v>
      </c>
      <c r="L11" s="109">
        <v>13</v>
      </c>
      <c r="M11" s="87">
        <v>9</v>
      </c>
      <c r="N11" s="87">
        <v>24</v>
      </c>
      <c r="O11" s="87"/>
      <c r="P11" s="129">
        <f t="shared" si="0"/>
        <v>51</v>
      </c>
      <c r="Q11" s="124" t="s">
        <v>162</v>
      </c>
      <c r="R11" s="134"/>
    </row>
    <row r="12" spans="1:18" s="95" customFormat="1" ht="18" customHeight="1">
      <c r="A12" s="108">
        <v>7</v>
      </c>
      <c r="B12" s="143" t="s">
        <v>48</v>
      </c>
      <c r="C12" s="118" t="s">
        <v>16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0</v>
      </c>
      <c r="K12" s="88">
        <v>0</v>
      </c>
      <c r="L12" s="109">
        <v>17</v>
      </c>
      <c r="M12" s="87">
        <v>5</v>
      </c>
      <c r="N12" s="87">
        <v>19</v>
      </c>
      <c r="O12" s="87"/>
      <c r="P12" s="129">
        <f t="shared" si="0"/>
        <v>47</v>
      </c>
      <c r="Q12" s="124" t="s">
        <v>48</v>
      </c>
      <c r="R12" s="133"/>
    </row>
    <row r="13" spans="1:18" s="95" customFormat="1" ht="18" customHeight="1">
      <c r="A13" s="108">
        <v>8</v>
      </c>
      <c r="B13" s="143" t="s">
        <v>180</v>
      </c>
      <c r="C13" s="118" t="s">
        <v>24</v>
      </c>
      <c r="D13" s="88">
        <v>8</v>
      </c>
      <c r="E13" s="88">
        <v>6</v>
      </c>
      <c r="F13" s="88">
        <v>1</v>
      </c>
      <c r="G13" s="108">
        <v>6</v>
      </c>
      <c r="H13" s="88">
        <v>1</v>
      </c>
      <c r="I13" s="88">
        <v>1</v>
      </c>
      <c r="J13" s="88">
        <v>4</v>
      </c>
      <c r="K13" s="88">
        <v>8</v>
      </c>
      <c r="L13" s="109">
        <v>0</v>
      </c>
      <c r="M13" s="87">
        <v>2</v>
      </c>
      <c r="N13" s="87">
        <v>5</v>
      </c>
      <c r="O13" s="87"/>
      <c r="P13" s="129">
        <f t="shared" si="0"/>
        <v>42</v>
      </c>
      <c r="Q13" s="124" t="s">
        <v>180</v>
      </c>
      <c r="R13" s="133"/>
    </row>
    <row r="14" spans="1:18" s="95" customFormat="1" ht="18" customHeight="1">
      <c r="A14" s="108">
        <v>9</v>
      </c>
      <c r="B14" s="143" t="s">
        <v>65</v>
      </c>
      <c r="C14" s="118" t="s">
        <v>22</v>
      </c>
      <c r="D14" s="88">
        <v>6</v>
      </c>
      <c r="E14" s="88">
        <v>1</v>
      </c>
      <c r="F14" s="88">
        <v>4</v>
      </c>
      <c r="G14" s="108">
        <v>0</v>
      </c>
      <c r="H14" s="88">
        <v>1</v>
      </c>
      <c r="I14" s="88">
        <v>4</v>
      </c>
      <c r="J14" s="88">
        <v>1</v>
      </c>
      <c r="K14" s="88">
        <v>1</v>
      </c>
      <c r="L14" s="109">
        <v>0</v>
      </c>
      <c r="M14" s="87">
        <v>20</v>
      </c>
      <c r="N14" s="87">
        <v>0</v>
      </c>
      <c r="O14" s="87"/>
      <c r="P14" s="129">
        <f t="shared" si="0"/>
        <v>38</v>
      </c>
      <c r="Q14" s="124" t="s">
        <v>65</v>
      </c>
      <c r="R14" s="133"/>
    </row>
    <row r="15" spans="1:24" s="112" customFormat="1" ht="18" customHeight="1">
      <c r="A15" s="108">
        <v>10</v>
      </c>
      <c r="B15" s="143" t="s">
        <v>170</v>
      </c>
      <c r="C15" s="118" t="s">
        <v>100</v>
      </c>
      <c r="D15" s="88">
        <v>1</v>
      </c>
      <c r="E15" s="88">
        <v>1</v>
      </c>
      <c r="F15" s="88">
        <v>1</v>
      </c>
      <c r="G15" s="108">
        <v>1</v>
      </c>
      <c r="H15" s="88">
        <v>1</v>
      </c>
      <c r="I15" s="88">
        <v>1</v>
      </c>
      <c r="J15" s="88">
        <v>1</v>
      </c>
      <c r="K15" s="88">
        <v>1</v>
      </c>
      <c r="L15" s="109">
        <v>20</v>
      </c>
      <c r="M15" s="87">
        <v>6</v>
      </c>
      <c r="N15" s="87">
        <v>20</v>
      </c>
      <c r="O15" s="87">
        <v>-20</v>
      </c>
      <c r="P15" s="129">
        <f t="shared" si="0"/>
        <v>34</v>
      </c>
      <c r="Q15" s="124" t="s">
        <v>170</v>
      </c>
      <c r="R15" s="133"/>
      <c r="S15" s="95"/>
      <c r="T15" s="95"/>
      <c r="U15" s="95"/>
      <c r="V15" s="95"/>
      <c r="W15" s="95"/>
      <c r="X15" s="95"/>
    </row>
    <row r="16" spans="1:24" s="112" customFormat="1" ht="18" customHeight="1">
      <c r="A16" s="108">
        <v>11</v>
      </c>
      <c r="B16" s="143" t="s">
        <v>147</v>
      </c>
      <c r="C16" s="118" t="s">
        <v>33</v>
      </c>
      <c r="D16" s="88">
        <v>1</v>
      </c>
      <c r="E16" s="88">
        <v>10</v>
      </c>
      <c r="F16" s="88">
        <v>1</v>
      </c>
      <c r="G16" s="108">
        <v>0</v>
      </c>
      <c r="H16" s="88">
        <v>1</v>
      </c>
      <c r="I16" s="88">
        <v>1</v>
      </c>
      <c r="J16" s="88">
        <v>1</v>
      </c>
      <c r="K16" s="88">
        <v>6</v>
      </c>
      <c r="L16" s="109">
        <v>0</v>
      </c>
      <c r="M16" s="87">
        <v>4</v>
      </c>
      <c r="N16" s="87">
        <v>0</v>
      </c>
      <c r="O16" s="87" t="s">
        <v>0</v>
      </c>
      <c r="P16" s="129">
        <f t="shared" si="0"/>
        <v>25</v>
      </c>
      <c r="Q16" s="124" t="s">
        <v>147</v>
      </c>
      <c r="R16" s="133">
        <f>SUM(D16:P16)</f>
        <v>50</v>
      </c>
      <c r="S16" s="95"/>
      <c r="T16" s="95"/>
      <c r="U16" s="95"/>
      <c r="V16" s="95"/>
      <c r="W16" s="95"/>
      <c r="X16" s="95"/>
    </row>
    <row r="17" spans="1:18" s="95" customFormat="1" ht="18" customHeight="1">
      <c r="A17" s="108">
        <v>12</v>
      </c>
      <c r="B17" s="143" t="s">
        <v>103</v>
      </c>
      <c r="C17" s="118" t="s">
        <v>21</v>
      </c>
      <c r="D17" s="88">
        <v>1</v>
      </c>
      <c r="E17" s="88">
        <v>1</v>
      </c>
      <c r="F17" s="88">
        <v>2</v>
      </c>
      <c r="G17" s="108">
        <v>1</v>
      </c>
      <c r="H17" s="88">
        <v>1</v>
      </c>
      <c r="I17" s="88">
        <v>1</v>
      </c>
      <c r="J17" s="88">
        <v>2</v>
      </c>
      <c r="K17" s="88">
        <v>1</v>
      </c>
      <c r="L17" s="109">
        <v>0</v>
      </c>
      <c r="M17" s="87">
        <v>5</v>
      </c>
      <c r="N17" s="87">
        <v>10</v>
      </c>
      <c r="O17" s="87"/>
      <c r="P17" s="129">
        <f t="shared" si="0"/>
        <v>25</v>
      </c>
      <c r="Q17" s="124" t="s">
        <v>103</v>
      </c>
      <c r="R17" s="133"/>
    </row>
    <row r="18" spans="1:18" s="95" customFormat="1" ht="18" customHeight="1">
      <c r="A18" s="108">
        <v>13</v>
      </c>
      <c r="B18" s="144" t="s">
        <v>165</v>
      </c>
      <c r="C18" s="118" t="s">
        <v>15</v>
      </c>
      <c r="D18" s="88">
        <v>1</v>
      </c>
      <c r="E18" s="88">
        <v>1</v>
      </c>
      <c r="F18" s="88">
        <v>1</v>
      </c>
      <c r="G18" s="108">
        <v>0</v>
      </c>
      <c r="H18" s="88">
        <v>2</v>
      </c>
      <c r="I18" s="88">
        <v>1</v>
      </c>
      <c r="J18" s="88">
        <v>0</v>
      </c>
      <c r="K18" s="88">
        <v>1</v>
      </c>
      <c r="L18" s="109">
        <v>0</v>
      </c>
      <c r="M18" s="87">
        <v>13</v>
      </c>
      <c r="N18" s="87">
        <v>0</v>
      </c>
      <c r="O18" s="87"/>
      <c r="P18" s="129">
        <f t="shared" si="0"/>
        <v>20</v>
      </c>
      <c r="Q18" s="116" t="s">
        <v>165</v>
      </c>
      <c r="R18" s="133"/>
    </row>
    <row r="19" spans="1:18" s="95" customFormat="1" ht="18" customHeight="1">
      <c r="A19" s="108">
        <v>14</v>
      </c>
      <c r="B19" s="143" t="s">
        <v>174</v>
      </c>
      <c r="C19" s="118" t="s">
        <v>29</v>
      </c>
      <c r="D19" s="88">
        <v>2</v>
      </c>
      <c r="E19" s="88">
        <v>1</v>
      </c>
      <c r="F19" s="88">
        <v>1</v>
      </c>
      <c r="G19" s="108">
        <v>1</v>
      </c>
      <c r="H19" s="88">
        <v>1</v>
      </c>
      <c r="I19" s="88">
        <v>1</v>
      </c>
      <c r="J19" s="88">
        <v>1</v>
      </c>
      <c r="K19" s="88">
        <v>1</v>
      </c>
      <c r="L19" s="109">
        <v>0</v>
      </c>
      <c r="M19" s="87">
        <v>1</v>
      </c>
      <c r="N19" s="87">
        <v>9</v>
      </c>
      <c r="O19" s="87"/>
      <c r="P19" s="129">
        <f t="shared" si="0"/>
        <v>19</v>
      </c>
      <c r="Q19" s="124" t="s">
        <v>174</v>
      </c>
      <c r="R19" s="133"/>
    </row>
    <row r="20" spans="1:22" s="95" customFormat="1" ht="18" customHeight="1">
      <c r="A20" s="108">
        <v>15</v>
      </c>
      <c r="B20" s="143" t="s">
        <v>152</v>
      </c>
      <c r="C20" s="118" t="s">
        <v>87</v>
      </c>
      <c r="D20" s="88">
        <v>1</v>
      </c>
      <c r="E20" s="88">
        <v>1</v>
      </c>
      <c r="F20" s="88">
        <v>1</v>
      </c>
      <c r="G20" s="108">
        <v>1</v>
      </c>
      <c r="H20" s="88">
        <v>1</v>
      </c>
      <c r="I20" s="88">
        <v>1</v>
      </c>
      <c r="J20" s="88">
        <v>1</v>
      </c>
      <c r="K20" s="88">
        <v>0</v>
      </c>
      <c r="L20" s="109">
        <v>0</v>
      </c>
      <c r="M20" s="87">
        <v>7</v>
      </c>
      <c r="N20" s="87">
        <v>0</v>
      </c>
      <c r="O20" s="87"/>
      <c r="P20" s="129">
        <f t="shared" si="0"/>
        <v>14</v>
      </c>
      <c r="Q20" s="124" t="s">
        <v>152</v>
      </c>
      <c r="R20" s="127"/>
      <c r="S20" s="110"/>
      <c r="T20" s="110"/>
      <c r="U20" s="87"/>
      <c r="V20" s="111"/>
    </row>
    <row r="21" spans="1:18" s="95" customFormat="1" ht="18" customHeight="1">
      <c r="A21" s="108">
        <v>16</v>
      </c>
      <c r="B21" s="143" t="s">
        <v>151</v>
      </c>
      <c r="C21" s="118" t="s">
        <v>29</v>
      </c>
      <c r="D21" s="88">
        <v>1</v>
      </c>
      <c r="E21" s="88">
        <v>0</v>
      </c>
      <c r="F21" s="88">
        <v>1</v>
      </c>
      <c r="G21" s="108">
        <v>4</v>
      </c>
      <c r="H21" s="88">
        <v>0</v>
      </c>
      <c r="I21" s="88">
        <v>0</v>
      </c>
      <c r="J21" s="88">
        <v>6</v>
      </c>
      <c r="K21" s="88">
        <v>1</v>
      </c>
      <c r="L21" s="109">
        <v>0</v>
      </c>
      <c r="M21" s="87">
        <v>0</v>
      </c>
      <c r="N21" s="87">
        <v>0</v>
      </c>
      <c r="O21" s="87"/>
      <c r="P21" s="129">
        <f t="shared" si="0"/>
        <v>13</v>
      </c>
      <c r="Q21" s="124" t="s">
        <v>151</v>
      </c>
      <c r="R21" s="133"/>
    </row>
    <row r="22" spans="1:24" s="95" customFormat="1" ht="18" customHeight="1">
      <c r="A22" s="136">
        <v>17</v>
      </c>
      <c r="B22" s="143" t="s">
        <v>135</v>
      </c>
      <c r="C22" s="121" t="s">
        <v>25</v>
      </c>
      <c r="D22" s="88">
        <v>1</v>
      </c>
      <c r="E22" s="88">
        <v>1</v>
      </c>
      <c r="F22" s="88">
        <v>1</v>
      </c>
      <c r="G22" s="108">
        <v>1</v>
      </c>
      <c r="H22" s="88">
        <v>1</v>
      </c>
      <c r="I22" s="88">
        <v>1</v>
      </c>
      <c r="J22" s="88">
        <v>1</v>
      </c>
      <c r="K22" s="88">
        <v>1</v>
      </c>
      <c r="L22" s="109">
        <v>0</v>
      </c>
      <c r="M22" s="87">
        <v>4</v>
      </c>
      <c r="N22" s="87">
        <v>0</v>
      </c>
      <c r="O22" s="87"/>
      <c r="P22" s="129">
        <f t="shared" si="0"/>
        <v>12</v>
      </c>
      <c r="Q22" s="124" t="s">
        <v>135</v>
      </c>
      <c r="R22" s="133"/>
      <c r="X22" s="112"/>
    </row>
    <row r="23" spans="1:23" s="112" customFormat="1" ht="18" customHeight="1">
      <c r="A23" s="108">
        <v>18</v>
      </c>
      <c r="B23" s="144" t="s">
        <v>168</v>
      </c>
      <c r="C23" s="118" t="s">
        <v>71</v>
      </c>
      <c r="D23" s="88">
        <v>1</v>
      </c>
      <c r="E23" s="88">
        <v>2</v>
      </c>
      <c r="F23" s="88">
        <v>1</v>
      </c>
      <c r="G23" s="108">
        <v>0</v>
      </c>
      <c r="H23" s="88">
        <v>1</v>
      </c>
      <c r="I23" s="88">
        <v>1</v>
      </c>
      <c r="J23" s="88">
        <v>0</v>
      </c>
      <c r="K23" s="88">
        <v>0</v>
      </c>
      <c r="L23" s="109">
        <v>0</v>
      </c>
      <c r="M23" s="87">
        <v>3</v>
      </c>
      <c r="N23" s="87">
        <v>0</v>
      </c>
      <c r="O23" s="87"/>
      <c r="P23" s="129">
        <f t="shared" si="0"/>
        <v>9</v>
      </c>
      <c r="Q23" s="116" t="s">
        <v>168</v>
      </c>
      <c r="R23" s="133"/>
      <c r="S23" s="95"/>
      <c r="T23" s="95"/>
      <c r="U23" s="95"/>
      <c r="V23" s="95"/>
      <c r="W23" s="95"/>
    </row>
    <row r="24" spans="1:18" s="95" customFormat="1" ht="18" customHeight="1">
      <c r="A24" s="108">
        <v>19</v>
      </c>
      <c r="B24" s="143" t="s">
        <v>167</v>
      </c>
      <c r="C24" s="118" t="s">
        <v>93</v>
      </c>
      <c r="D24" s="88">
        <v>0</v>
      </c>
      <c r="E24" s="88">
        <v>1</v>
      </c>
      <c r="F24" s="88">
        <v>1</v>
      </c>
      <c r="G24" s="108">
        <v>1</v>
      </c>
      <c r="H24" s="88">
        <v>1</v>
      </c>
      <c r="I24" s="88">
        <v>0</v>
      </c>
      <c r="J24" s="88">
        <v>1</v>
      </c>
      <c r="K24" s="88">
        <v>1</v>
      </c>
      <c r="L24" s="109">
        <v>0</v>
      </c>
      <c r="M24" s="87">
        <v>2</v>
      </c>
      <c r="N24" s="87">
        <v>0</v>
      </c>
      <c r="O24" s="87"/>
      <c r="P24" s="129">
        <f t="shared" si="0"/>
        <v>8</v>
      </c>
      <c r="Q24" s="124" t="s">
        <v>167</v>
      </c>
      <c r="R24" s="133"/>
    </row>
    <row r="25" spans="1:22" s="95" customFormat="1" ht="18" customHeight="1">
      <c r="A25" s="108">
        <v>20</v>
      </c>
      <c r="B25" s="143" t="s">
        <v>204</v>
      </c>
      <c r="C25" s="118" t="s">
        <v>16</v>
      </c>
      <c r="D25" s="88">
        <v>0</v>
      </c>
      <c r="E25" s="88">
        <v>0</v>
      </c>
      <c r="F25" s="88">
        <v>0</v>
      </c>
      <c r="G25" s="108">
        <v>0</v>
      </c>
      <c r="H25" s="88">
        <v>1</v>
      </c>
      <c r="I25" s="88">
        <v>0</v>
      </c>
      <c r="J25" s="88">
        <v>0</v>
      </c>
      <c r="K25" s="88">
        <v>1</v>
      </c>
      <c r="L25" s="109">
        <v>0</v>
      </c>
      <c r="M25" s="87">
        <v>5</v>
      </c>
      <c r="N25" s="87">
        <v>0</v>
      </c>
      <c r="O25" s="87"/>
      <c r="P25" s="129">
        <f t="shared" si="0"/>
        <v>7</v>
      </c>
      <c r="Q25" s="124" t="s">
        <v>153</v>
      </c>
      <c r="R25" s="127"/>
      <c r="S25" s="110"/>
      <c r="T25" s="110"/>
      <c r="U25" s="87"/>
      <c r="V25" s="111"/>
    </row>
    <row r="26" spans="1:24" s="95" customFormat="1" ht="18" customHeight="1">
      <c r="A26" s="108">
        <v>21</v>
      </c>
      <c r="B26" s="143" t="s">
        <v>55</v>
      </c>
      <c r="C26" s="118" t="s">
        <v>30</v>
      </c>
      <c r="D26" s="88">
        <v>1</v>
      </c>
      <c r="E26" s="88">
        <v>1</v>
      </c>
      <c r="F26" s="88">
        <v>1</v>
      </c>
      <c r="G26" s="108">
        <v>1</v>
      </c>
      <c r="H26" s="88">
        <v>1</v>
      </c>
      <c r="I26" s="88">
        <v>1</v>
      </c>
      <c r="J26" s="88">
        <v>0</v>
      </c>
      <c r="K26" s="88">
        <v>1</v>
      </c>
      <c r="L26" s="109">
        <v>0</v>
      </c>
      <c r="M26" s="87">
        <v>0</v>
      </c>
      <c r="N26" s="87">
        <v>0</v>
      </c>
      <c r="O26" s="87"/>
      <c r="P26" s="129">
        <f t="shared" si="0"/>
        <v>7</v>
      </c>
      <c r="Q26" s="124" t="s">
        <v>55</v>
      </c>
      <c r="R26" s="133"/>
      <c r="X26" s="112"/>
    </row>
    <row r="27" spans="1:18" s="95" customFormat="1" ht="18" customHeight="1">
      <c r="A27" s="108">
        <v>22</v>
      </c>
      <c r="B27" s="143" t="s">
        <v>131</v>
      </c>
      <c r="C27" s="118" t="s">
        <v>31</v>
      </c>
      <c r="D27" s="88">
        <v>1</v>
      </c>
      <c r="E27" s="88">
        <v>1</v>
      </c>
      <c r="F27" s="88">
        <v>1</v>
      </c>
      <c r="G27" s="108">
        <v>1</v>
      </c>
      <c r="H27" s="88">
        <v>1</v>
      </c>
      <c r="I27" s="88">
        <v>0</v>
      </c>
      <c r="J27" s="88">
        <v>1</v>
      </c>
      <c r="K27" s="88">
        <v>0</v>
      </c>
      <c r="L27" s="109">
        <v>0</v>
      </c>
      <c r="M27" s="87">
        <v>0</v>
      </c>
      <c r="N27" s="87">
        <v>0</v>
      </c>
      <c r="O27" s="87"/>
      <c r="P27" s="129">
        <f t="shared" si="0"/>
        <v>6</v>
      </c>
      <c r="Q27" s="124" t="s">
        <v>131</v>
      </c>
      <c r="R27" s="133"/>
    </row>
    <row r="28" spans="1:24" s="91" customFormat="1" ht="18" customHeight="1">
      <c r="A28" s="136">
        <v>23</v>
      </c>
      <c r="B28" s="143" t="s">
        <v>178</v>
      </c>
      <c r="C28" s="121" t="s">
        <v>32</v>
      </c>
      <c r="D28" s="88">
        <v>1</v>
      </c>
      <c r="E28" s="88">
        <v>1</v>
      </c>
      <c r="F28" s="88">
        <v>0</v>
      </c>
      <c r="G28" s="108">
        <v>0</v>
      </c>
      <c r="H28" s="88">
        <v>1</v>
      </c>
      <c r="I28" s="88">
        <v>1</v>
      </c>
      <c r="J28" s="88">
        <v>0</v>
      </c>
      <c r="K28" s="88">
        <v>1</v>
      </c>
      <c r="L28" s="109">
        <v>0</v>
      </c>
      <c r="M28" s="87">
        <v>0</v>
      </c>
      <c r="N28" s="87">
        <v>1</v>
      </c>
      <c r="O28" s="87"/>
      <c r="P28" s="129">
        <f t="shared" si="0"/>
        <v>6</v>
      </c>
      <c r="Q28" s="124" t="s">
        <v>178</v>
      </c>
      <c r="R28" s="127"/>
      <c r="S28" s="110"/>
      <c r="T28" s="110"/>
      <c r="U28" s="87"/>
      <c r="V28" s="111"/>
      <c r="W28" s="95"/>
      <c r="X28" s="112"/>
    </row>
    <row r="29" spans="1:24" s="95" customFormat="1" ht="18" customHeight="1">
      <c r="A29" s="108">
        <v>24</v>
      </c>
      <c r="B29" s="143" t="s">
        <v>185</v>
      </c>
      <c r="C29" s="118" t="s">
        <v>19</v>
      </c>
      <c r="D29" s="88">
        <v>0</v>
      </c>
      <c r="E29" s="88">
        <v>1</v>
      </c>
      <c r="F29" s="88">
        <v>1</v>
      </c>
      <c r="G29" s="108">
        <v>1</v>
      </c>
      <c r="H29" s="88">
        <v>1</v>
      </c>
      <c r="I29" s="88">
        <v>1</v>
      </c>
      <c r="J29" s="88">
        <v>0</v>
      </c>
      <c r="K29" s="88">
        <v>0</v>
      </c>
      <c r="L29" s="109">
        <v>0</v>
      </c>
      <c r="M29" s="87">
        <v>0</v>
      </c>
      <c r="N29" s="87">
        <v>0</v>
      </c>
      <c r="O29" s="87"/>
      <c r="P29" s="129">
        <f t="shared" si="0"/>
        <v>5</v>
      </c>
      <c r="Q29" s="115" t="s">
        <v>54</v>
      </c>
      <c r="R29" s="127"/>
      <c r="S29" s="110"/>
      <c r="T29" s="110"/>
      <c r="U29" s="87"/>
      <c r="V29" s="111"/>
      <c r="X29" s="112"/>
    </row>
    <row r="30" spans="1:22" s="95" customFormat="1" ht="18" customHeight="1">
      <c r="A30" s="108">
        <v>25</v>
      </c>
      <c r="B30" s="143" t="s">
        <v>186</v>
      </c>
      <c r="C30" s="118" t="s">
        <v>95</v>
      </c>
      <c r="D30" s="88">
        <v>1</v>
      </c>
      <c r="E30" s="88">
        <v>1</v>
      </c>
      <c r="F30" s="88">
        <v>1</v>
      </c>
      <c r="G30" s="108">
        <v>0</v>
      </c>
      <c r="H30" s="88">
        <v>1</v>
      </c>
      <c r="I30" s="88">
        <v>1</v>
      </c>
      <c r="J30" s="88">
        <v>0</v>
      </c>
      <c r="K30" s="88">
        <v>0</v>
      </c>
      <c r="L30" s="109">
        <v>0</v>
      </c>
      <c r="M30" s="87">
        <v>0</v>
      </c>
      <c r="N30" s="87">
        <v>0</v>
      </c>
      <c r="O30" s="87"/>
      <c r="P30" s="129">
        <f t="shared" si="0"/>
        <v>5</v>
      </c>
      <c r="Q30" s="178" t="s">
        <v>186</v>
      </c>
      <c r="R30" s="127"/>
      <c r="S30" s="110"/>
      <c r="T30" s="110"/>
      <c r="U30" s="87"/>
      <c r="V30" s="111"/>
    </row>
    <row r="31" spans="1:18" s="95" customFormat="1" ht="18" customHeight="1">
      <c r="A31" s="108">
        <v>26</v>
      </c>
      <c r="B31" s="143" t="s">
        <v>157</v>
      </c>
      <c r="C31" s="118" t="s">
        <v>32</v>
      </c>
      <c r="D31" s="88">
        <v>0</v>
      </c>
      <c r="E31" s="88">
        <v>1</v>
      </c>
      <c r="F31" s="88">
        <v>0</v>
      </c>
      <c r="G31" s="108">
        <v>0</v>
      </c>
      <c r="H31" s="88">
        <v>1</v>
      </c>
      <c r="I31" s="88">
        <v>0</v>
      </c>
      <c r="J31" s="88">
        <v>0</v>
      </c>
      <c r="K31" s="88">
        <v>0</v>
      </c>
      <c r="L31" s="109">
        <v>0</v>
      </c>
      <c r="M31" s="87">
        <v>2</v>
      </c>
      <c r="N31" s="87">
        <v>0</v>
      </c>
      <c r="O31" s="87"/>
      <c r="P31" s="129">
        <f t="shared" si="0"/>
        <v>4</v>
      </c>
      <c r="Q31" s="115" t="s">
        <v>157</v>
      </c>
      <c r="R31" s="133"/>
    </row>
    <row r="32" spans="1:18" s="95" customFormat="1" ht="18" customHeight="1">
      <c r="A32" s="108">
        <v>27</v>
      </c>
      <c r="B32" s="143" t="s">
        <v>56</v>
      </c>
      <c r="C32" s="121" t="s">
        <v>57</v>
      </c>
      <c r="D32" s="88">
        <v>0</v>
      </c>
      <c r="E32" s="88">
        <v>0</v>
      </c>
      <c r="F32" s="88">
        <v>0</v>
      </c>
      <c r="G32" s="108">
        <v>0</v>
      </c>
      <c r="H32" s="88">
        <v>1</v>
      </c>
      <c r="I32" s="88">
        <v>0</v>
      </c>
      <c r="J32" s="88">
        <v>0</v>
      </c>
      <c r="K32" s="88">
        <v>0</v>
      </c>
      <c r="L32" s="109">
        <v>0</v>
      </c>
      <c r="M32" s="87">
        <v>3</v>
      </c>
      <c r="N32" s="87">
        <v>0</v>
      </c>
      <c r="O32" s="87"/>
      <c r="P32" s="129">
        <f t="shared" si="0"/>
        <v>4</v>
      </c>
      <c r="Q32" s="124" t="s">
        <v>56</v>
      </c>
      <c r="R32" s="133"/>
    </row>
    <row r="33" spans="1:24" s="112" customFormat="1" ht="18" customHeight="1">
      <c r="A33" s="108">
        <v>28</v>
      </c>
      <c r="B33" s="143" t="s">
        <v>194</v>
      </c>
      <c r="C33" s="121" t="s">
        <v>29</v>
      </c>
      <c r="D33" s="88">
        <v>0</v>
      </c>
      <c r="E33" s="88">
        <v>1</v>
      </c>
      <c r="F33" s="88">
        <v>0</v>
      </c>
      <c r="G33" s="108">
        <v>0</v>
      </c>
      <c r="H33" s="88">
        <v>1</v>
      </c>
      <c r="I33" s="88">
        <v>1</v>
      </c>
      <c r="J33" s="88">
        <v>0</v>
      </c>
      <c r="K33" s="88">
        <v>1</v>
      </c>
      <c r="L33" s="109">
        <v>0</v>
      </c>
      <c r="M33" s="87">
        <v>0</v>
      </c>
      <c r="N33" s="87">
        <v>0</v>
      </c>
      <c r="O33" s="87"/>
      <c r="P33" s="129">
        <f t="shared" si="0"/>
        <v>4</v>
      </c>
      <c r="Q33" s="124" t="s">
        <v>194</v>
      </c>
      <c r="R33" s="133"/>
      <c r="S33" s="95"/>
      <c r="T33" s="95"/>
      <c r="U33" s="95"/>
      <c r="V33" s="95"/>
      <c r="W33" s="95"/>
      <c r="X33" s="95"/>
    </row>
    <row r="34" spans="1:24" s="112" customFormat="1" ht="18" customHeight="1">
      <c r="A34" s="108">
        <v>29</v>
      </c>
      <c r="B34" s="144" t="s">
        <v>205</v>
      </c>
      <c r="C34" s="118" t="s">
        <v>206</v>
      </c>
      <c r="D34" s="88">
        <v>0</v>
      </c>
      <c r="E34" s="88">
        <v>0</v>
      </c>
      <c r="F34" s="88">
        <v>0</v>
      </c>
      <c r="G34" s="108">
        <v>0</v>
      </c>
      <c r="H34" s="88">
        <v>0</v>
      </c>
      <c r="I34" s="88">
        <v>0</v>
      </c>
      <c r="J34" s="88">
        <v>0</v>
      </c>
      <c r="K34" s="88">
        <v>0</v>
      </c>
      <c r="L34" s="109">
        <v>0</v>
      </c>
      <c r="M34" s="87">
        <v>2</v>
      </c>
      <c r="N34" s="87">
        <v>0</v>
      </c>
      <c r="O34" s="87"/>
      <c r="P34" s="129">
        <f t="shared" si="0"/>
        <v>2</v>
      </c>
      <c r="Q34" s="144" t="s">
        <v>207</v>
      </c>
      <c r="R34" s="133"/>
      <c r="S34" s="95"/>
      <c r="T34" s="95"/>
      <c r="U34" s="95"/>
      <c r="V34" s="95"/>
      <c r="W34" s="95"/>
      <c r="X34" s="95"/>
    </row>
    <row r="35" spans="1:24" s="91" customFormat="1" ht="18" customHeight="1">
      <c r="A35" s="108">
        <v>30</v>
      </c>
      <c r="B35" s="143" t="s">
        <v>190</v>
      </c>
      <c r="C35" s="118" t="s">
        <v>137</v>
      </c>
      <c r="D35" s="88">
        <v>0</v>
      </c>
      <c r="E35" s="88">
        <v>1</v>
      </c>
      <c r="F35" s="88">
        <v>0</v>
      </c>
      <c r="G35" s="108">
        <v>0</v>
      </c>
      <c r="H35" s="88">
        <v>1</v>
      </c>
      <c r="I35" s="88">
        <v>0</v>
      </c>
      <c r="J35" s="88">
        <v>0</v>
      </c>
      <c r="K35" s="88">
        <v>0</v>
      </c>
      <c r="L35" s="109">
        <v>0</v>
      </c>
      <c r="M35" s="87">
        <v>0</v>
      </c>
      <c r="N35" s="87">
        <v>0</v>
      </c>
      <c r="O35" s="87"/>
      <c r="P35" s="129">
        <f t="shared" si="0"/>
        <v>2</v>
      </c>
      <c r="Q35" s="124" t="s">
        <v>155</v>
      </c>
      <c r="R35" s="127"/>
      <c r="S35" s="110"/>
      <c r="T35" s="110"/>
      <c r="U35" s="87"/>
      <c r="V35" s="111"/>
      <c r="W35" s="95"/>
      <c r="X35" s="112"/>
    </row>
    <row r="36" spans="1:18" s="95" customFormat="1" ht="18" customHeight="1">
      <c r="A36" s="108">
        <v>31</v>
      </c>
      <c r="B36" s="143" t="s">
        <v>208</v>
      </c>
      <c r="C36" s="118" t="s">
        <v>126</v>
      </c>
      <c r="D36" s="88">
        <v>0</v>
      </c>
      <c r="E36" s="88">
        <v>1</v>
      </c>
      <c r="F36" s="88">
        <v>0</v>
      </c>
      <c r="G36" s="108">
        <v>0</v>
      </c>
      <c r="H36" s="88">
        <v>1</v>
      </c>
      <c r="I36" s="88">
        <v>0</v>
      </c>
      <c r="J36" s="88">
        <v>0</v>
      </c>
      <c r="K36" s="88">
        <v>0</v>
      </c>
      <c r="L36" s="109">
        <v>0</v>
      </c>
      <c r="M36" s="87">
        <v>0</v>
      </c>
      <c r="N36" s="87">
        <v>0</v>
      </c>
      <c r="O36" s="87"/>
      <c r="P36" s="129">
        <f t="shared" si="0"/>
        <v>2</v>
      </c>
      <c r="Q36" s="124" t="s">
        <v>175</v>
      </c>
      <c r="R36" s="133"/>
    </row>
    <row r="37" spans="1:18" s="95" customFormat="1" ht="18" customHeight="1">
      <c r="A37" s="136">
        <v>32</v>
      </c>
      <c r="B37" s="143" t="s">
        <v>140</v>
      </c>
      <c r="C37" s="121" t="s">
        <v>139</v>
      </c>
      <c r="D37" s="88">
        <v>0</v>
      </c>
      <c r="E37" s="88">
        <v>1</v>
      </c>
      <c r="F37" s="88">
        <v>0</v>
      </c>
      <c r="G37" s="108">
        <v>0</v>
      </c>
      <c r="H37" s="88">
        <v>1</v>
      </c>
      <c r="I37" s="88">
        <v>0</v>
      </c>
      <c r="J37" s="88">
        <v>0</v>
      </c>
      <c r="K37" s="88">
        <v>0</v>
      </c>
      <c r="L37" s="109">
        <v>0</v>
      </c>
      <c r="M37" s="87">
        <v>0</v>
      </c>
      <c r="N37" s="87">
        <v>0</v>
      </c>
      <c r="O37" s="87"/>
      <c r="P37" s="129">
        <f t="shared" si="0"/>
        <v>2</v>
      </c>
      <c r="Q37" s="124" t="s">
        <v>140</v>
      </c>
      <c r="R37" s="133"/>
    </row>
    <row r="38" spans="1:18" s="95" customFormat="1" ht="18" customHeight="1">
      <c r="A38" s="108">
        <v>33</v>
      </c>
      <c r="B38" s="143" t="s">
        <v>148</v>
      </c>
      <c r="C38" s="118" t="s">
        <v>139</v>
      </c>
      <c r="D38" s="88">
        <v>0</v>
      </c>
      <c r="E38" s="88">
        <v>1</v>
      </c>
      <c r="F38" s="88">
        <v>0</v>
      </c>
      <c r="G38" s="108">
        <v>0</v>
      </c>
      <c r="H38" s="88">
        <v>1</v>
      </c>
      <c r="I38" s="88">
        <v>0</v>
      </c>
      <c r="J38" s="88">
        <v>0</v>
      </c>
      <c r="K38" s="88">
        <v>0</v>
      </c>
      <c r="L38" s="109">
        <v>0</v>
      </c>
      <c r="M38" s="87">
        <v>0</v>
      </c>
      <c r="N38" s="87">
        <v>0</v>
      </c>
      <c r="O38" s="87"/>
      <c r="P38" s="129">
        <f t="shared" si="0"/>
        <v>2</v>
      </c>
      <c r="Q38" s="124" t="s">
        <v>148</v>
      </c>
      <c r="R38" s="133"/>
    </row>
    <row r="39" spans="1:24" s="95" customFormat="1" ht="18" customHeight="1">
      <c r="A39" s="108">
        <v>34</v>
      </c>
      <c r="B39" s="143" t="s">
        <v>189</v>
      </c>
      <c r="C39" s="118" t="s">
        <v>191</v>
      </c>
      <c r="D39" s="88">
        <v>0</v>
      </c>
      <c r="E39" s="88">
        <v>0</v>
      </c>
      <c r="F39" s="88">
        <v>0</v>
      </c>
      <c r="G39" s="108">
        <v>0</v>
      </c>
      <c r="H39" s="88">
        <v>1</v>
      </c>
      <c r="I39" s="88">
        <v>0</v>
      </c>
      <c r="J39" s="88">
        <v>0</v>
      </c>
      <c r="K39" s="88">
        <v>1</v>
      </c>
      <c r="L39" s="109">
        <v>0</v>
      </c>
      <c r="M39" s="87">
        <v>0</v>
      </c>
      <c r="N39" s="87">
        <v>0</v>
      </c>
      <c r="O39" s="87"/>
      <c r="P39" s="129">
        <f t="shared" si="0"/>
        <v>2</v>
      </c>
      <c r="Q39" s="124" t="s">
        <v>128</v>
      </c>
      <c r="R39" s="133"/>
      <c r="X39" s="112"/>
    </row>
    <row r="40" spans="1:24" s="112" customFormat="1" ht="18" customHeight="1">
      <c r="A40" s="108">
        <v>35</v>
      </c>
      <c r="B40" s="143" t="s">
        <v>211</v>
      </c>
      <c r="C40" s="118" t="s">
        <v>19</v>
      </c>
      <c r="D40" s="88">
        <v>0</v>
      </c>
      <c r="E40" s="88">
        <v>0</v>
      </c>
      <c r="F40" s="88">
        <v>0</v>
      </c>
      <c r="G40" s="108">
        <v>0</v>
      </c>
      <c r="H40" s="88">
        <v>0</v>
      </c>
      <c r="I40" s="88">
        <v>0</v>
      </c>
      <c r="J40" s="88">
        <v>1</v>
      </c>
      <c r="K40" s="88">
        <v>1</v>
      </c>
      <c r="L40" s="109">
        <v>0</v>
      </c>
      <c r="M40" s="87">
        <v>0</v>
      </c>
      <c r="N40" s="87">
        <v>0</v>
      </c>
      <c r="O40" s="87"/>
      <c r="P40" s="129">
        <f>SUM(D40:O40)</f>
        <v>2</v>
      </c>
      <c r="Q40" s="143" t="s">
        <v>211</v>
      </c>
      <c r="R40" s="133"/>
      <c r="S40" s="95"/>
      <c r="T40" s="95"/>
      <c r="U40" s="95"/>
      <c r="V40" s="95"/>
      <c r="W40" s="95"/>
      <c r="X40" s="95"/>
    </row>
    <row r="41" spans="1:23" s="112" customFormat="1" ht="18" customHeight="1">
      <c r="A41" s="108">
        <v>36</v>
      </c>
      <c r="B41" s="143" t="s">
        <v>198</v>
      </c>
      <c r="C41" s="118" t="s">
        <v>199</v>
      </c>
      <c r="D41" s="88">
        <v>0</v>
      </c>
      <c r="E41" s="88">
        <v>0</v>
      </c>
      <c r="F41" s="88">
        <v>0</v>
      </c>
      <c r="G41" s="108">
        <v>0</v>
      </c>
      <c r="H41" s="88">
        <v>1</v>
      </c>
      <c r="I41" s="88">
        <v>0</v>
      </c>
      <c r="J41" s="88">
        <v>0</v>
      </c>
      <c r="K41" s="88">
        <v>0</v>
      </c>
      <c r="L41" s="109">
        <v>0</v>
      </c>
      <c r="M41" s="87">
        <v>0</v>
      </c>
      <c r="N41" s="87">
        <v>0</v>
      </c>
      <c r="O41" s="87"/>
      <c r="P41" s="129">
        <f t="shared" si="0"/>
        <v>1</v>
      </c>
      <c r="Q41" s="124" t="s">
        <v>198</v>
      </c>
      <c r="R41" s="133"/>
      <c r="S41" s="95"/>
      <c r="T41" s="95"/>
      <c r="U41" s="95"/>
      <c r="V41" s="95"/>
      <c r="W41" s="95"/>
    </row>
    <row r="42" spans="1:18" s="95" customFormat="1" ht="18" customHeight="1">
      <c r="A42" s="108">
        <v>37</v>
      </c>
      <c r="B42" s="145" t="s">
        <v>169</v>
      </c>
      <c r="C42" s="118" t="s">
        <v>98</v>
      </c>
      <c r="D42" s="88">
        <v>0</v>
      </c>
      <c r="E42" s="88">
        <v>0</v>
      </c>
      <c r="F42" s="88">
        <v>0</v>
      </c>
      <c r="G42" s="108">
        <v>0</v>
      </c>
      <c r="H42" s="88">
        <v>1</v>
      </c>
      <c r="I42" s="88">
        <v>0</v>
      </c>
      <c r="J42" s="88">
        <v>0</v>
      </c>
      <c r="K42" s="88">
        <v>0</v>
      </c>
      <c r="L42" s="109">
        <v>0</v>
      </c>
      <c r="M42" s="87">
        <v>0</v>
      </c>
      <c r="N42" s="87">
        <v>0</v>
      </c>
      <c r="O42" s="87"/>
      <c r="P42" s="129">
        <f t="shared" si="0"/>
        <v>1</v>
      </c>
      <c r="Q42" s="116" t="s">
        <v>169</v>
      </c>
      <c r="R42" s="133"/>
    </row>
    <row r="43" spans="1:24" s="112" customFormat="1" ht="18" customHeight="1">
      <c r="A43" s="108">
        <v>38</v>
      </c>
      <c r="B43" s="143" t="s">
        <v>212</v>
      </c>
      <c r="C43" s="118" t="s">
        <v>29</v>
      </c>
      <c r="D43" s="88">
        <v>0</v>
      </c>
      <c r="E43" s="88">
        <v>0</v>
      </c>
      <c r="F43" s="88">
        <v>0</v>
      </c>
      <c r="G43" s="108">
        <v>0</v>
      </c>
      <c r="H43" s="88">
        <v>0</v>
      </c>
      <c r="I43" s="88">
        <v>0</v>
      </c>
      <c r="J43" s="88">
        <v>1</v>
      </c>
      <c r="K43" s="88">
        <v>0</v>
      </c>
      <c r="L43" s="109">
        <v>0</v>
      </c>
      <c r="M43" s="87">
        <v>0</v>
      </c>
      <c r="N43" s="87">
        <v>0</v>
      </c>
      <c r="O43" s="87"/>
      <c r="P43" s="129">
        <f t="shared" si="0"/>
        <v>1</v>
      </c>
      <c r="Q43" s="143" t="s">
        <v>212</v>
      </c>
      <c r="R43" s="133"/>
      <c r="S43" s="95"/>
      <c r="T43" s="95"/>
      <c r="U43" s="95"/>
      <c r="V43" s="95"/>
      <c r="W43" s="95"/>
      <c r="X43" s="95"/>
    </row>
    <row r="44" spans="1:24" s="112" customFormat="1" ht="18" customHeight="1">
      <c r="A44" s="108">
        <v>39</v>
      </c>
      <c r="B44" s="143" t="s">
        <v>213</v>
      </c>
      <c r="C44" s="118" t="s">
        <v>214</v>
      </c>
      <c r="D44" s="88">
        <v>0</v>
      </c>
      <c r="E44" s="88">
        <v>0</v>
      </c>
      <c r="F44" s="88">
        <v>0</v>
      </c>
      <c r="G44" s="108">
        <v>0</v>
      </c>
      <c r="H44" s="88">
        <v>0</v>
      </c>
      <c r="I44" s="88">
        <v>0</v>
      </c>
      <c r="J44" s="88">
        <v>0</v>
      </c>
      <c r="K44" s="88">
        <v>1</v>
      </c>
      <c r="L44" s="109">
        <v>0</v>
      </c>
      <c r="M44" s="87">
        <v>0</v>
      </c>
      <c r="N44" s="87">
        <v>0</v>
      </c>
      <c r="O44" s="87"/>
      <c r="P44" s="129">
        <f t="shared" si="0"/>
        <v>1</v>
      </c>
      <c r="Q44" s="143" t="s">
        <v>213</v>
      </c>
      <c r="R44" s="133"/>
      <c r="S44" s="95"/>
      <c r="T44" s="95"/>
      <c r="U44" s="95"/>
      <c r="V44" s="95"/>
      <c r="W44" s="95"/>
      <c r="X44" s="95"/>
    </row>
    <row r="45" spans="1:24" s="112" customFormat="1" ht="18" customHeight="1">
      <c r="A45" s="108">
        <v>40</v>
      </c>
      <c r="B45" s="143" t="s">
        <v>215</v>
      </c>
      <c r="C45" s="118" t="s">
        <v>214</v>
      </c>
      <c r="D45" s="88">
        <v>0</v>
      </c>
      <c r="E45" s="88">
        <v>0</v>
      </c>
      <c r="F45" s="88">
        <v>0</v>
      </c>
      <c r="G45" s="108">
        <v>0</v>
      </c>
      <c r="H45" s="88">
        <v>0</v>
      </c>
      <c r="I45" s="88">
        <v>0</v>
      </c>
      <c r="J45" s="88">
        <v>0</v>
      </c>
      <c r="K45" s="88">
        <v>1</v>
      </c>
      <c r="L45" s="109">
        <v>0</v>
      </c>
      <c r="M45" s="87">
        <v>0</v>
      </c>
      <c r="N45" s="87">
        <v>0</v>
      </c>
      <c r="O45" s="87"/>
      <c r="P45" s="129">
        <f t="shared" si="0"/>
        <v>1</v>
      </c>
      <c r="Q45" s="143" t="s">
        <v>215</v>
      </c>
      <c r="R45" s="133"/>
      <c r="S45" s="95"/>
      <c r="T45" s="95"/>
      <c r="U45" s="95"/>
      <c r="V45" s="95"/>
      <c r="W45" s="95"/>
      <c r="X45" s="95"/>
    </row>
    <row r="46" spans="1:24" s="112" customFormat="1" ht="18" customHeight="1">
      <c r="A46" s="108">
        <v>41</v>
      </c>
      <c r="B46" s="143" t="s">
        <v>166</v>
      </c>
      <c r="C46" s="118" t="s">
        <v>192</v>
      </c>
      <c r="D46" s="88">
        <v>0</v>
      </c>
      <c r="E46" s="88">
        <v>0</v>
      </c>
      <c r="F46" s="88">
        <v>0</v>
      </c>
      <c r="G46" s="108">
        <v>0</v>
      </c>
      <c r="H46" s="88">
        <v>0</v>
      </c>
      <c r="I46" s="88">
        <v>0</v>
      </c>
      <c r="J46" s="88">
        <v>0</v>
      </c>
      <c r="K46" s="88">
        <v>0</v>
      </c>
      <c r="L46" s="109">
        <v>0</v>
      </c>
      <c r="M46" s="87">
        <v>0</v>
      </c>
      <c r="N46" s="87">
        <v>0</v>
      </c>
      <c r="O46" s="87"/>
      <c r="P46" s="129">
        <f>SUM(D46:O46)</f>
        <v>0</v>
      </c>
      <c r="Q46" s="124" t="s">
        <v>166</v>
      </c>
      <c r="R46" s="133"/>
      <c r="S46" s="95"/>
      <c r="T46" s="95"/>
      <c r="U46" s="95"/>
      <c r="V46" s="95"/>
      <c r="W46" s="95"/>
      <c r="X46" s="95"/>
    </row>
    <row r="47" spans="1:18" s="95" customFormat="1" ht="18" customHeight="1">
      <c r="A47" s="108">
        <v>42</v>
      </c>
      <c r="B47" s="143" t="s">
        <v>193</v>
      </c>
      <c r="C47" s="118" t="s">
        <v>71</v>
      </c>
      <c r="D47" s="88">
        <v>0</v>
      </c>
      <c r="E47" s="88">
        <v>0</v>
      </c>
      <c r="F47" s="88">
        <v>0</v>
      </c>
      <c r="G47" s="108">
        <v>0</v>
      </c>
      <c r="H47" s="88">
        <v>0</v>
      </c>
      <c r="I47" s="88">
        <v>0</v>
      </c>
      <c r="J47" s="88">
        <v>0</v>
      </c>
      <c r="K47" s="88">
        <v>0</v>
      </c>
      <c r="L47" s="109">
        <v>0</v>
      </c>
      <c r="M47" s="87">
        <v>0</v>
      </c>
      <c r="N47" s="87">
        <v>0</v>
      </c>
      <c r="O47" s="87"/>
      <c r="P47" s="129">
        <f>SUM(D47:O47)</f>
        <v>0</v>
      </c>
      <c r="Q47" s="115" t="s">
        <v>193</v>
      </c>
      <c r="R47" s="133"/>
    </row>
    <row r="48" spans="1:18" s="95" customFormat="1" ht="18" customHeight="1">
      <c r="A48" s="108">
        <v>43</v>
      </c>
      <c r="B48" s="143" t="s">
        <v>200</v>
      </c>
      <c r="C48" s="118" t="s">
        <v>32</v>
      </c>
      <c r="D48" s="88">
        <v>0</v>
      </c>
      <c r="E48" s="88">
        <v>0</v>
      </c>
      <c r="F48" s="88">
        <v>0</v>
      </c>
      <c r="G48" s="108">
        <v>0</v>
      </c>
      <c r="H48" s="88">
        <v>0</v>
      </c>
      <c r="I48" s="88">
        <v>0</v>
      </c>
      <c r="J48" s="88">
        <v>0</v>
      </c>
      <c r="K48" s="88">
        <v>0</v>
      </c>
      <c r="L48" s="109">
        <v>0</v>
      </c>
      <c r="M48" s="87">
        <v>0</v>
      </c>
      <c r="N48" s="87">
        <v>0</v>
      </c>
      <c r="O48" s="87"/>
      <c r="P48" s="129">
        <f>SUM(D48:O48)</f>
        <v>0</v>
      </c>
      <c r="Q48" s="143" t="s">
        <v>200</v>
      </c>
      <c r="R48" s="133"/>
    </row>
    <row r="49" spans="2:17" s="17" customFormat="1" ht="13.5" thickBot="1">
      <c r="B49" s="189" t="s">
        <v>13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6"/>
      <c r="Q49" s="132"/>
    </row>
    <row r="50" spans="10:16" ht="13.5">
      <c r="J50" s="113" t="s">
        <v>0</v>
      </c>
      <c r="M50" s="1"/>
      <c r="N50" s="27" t="s">
        <v>0</v>
      </c>
      <c r="O50" s="27"/>
      <c r="P50" s="1"/>
    </row>
    <row r="51" spans="13:16" ht="13.5">
      <c r="M51" s="182" t="s">
        <v>0</v>
      </c>
      <c r="N51" s="182"/>
      <c r="O51" s="182"/>
      <c r="P51" s="182"/>
    </row>
    <row r="52" spans="13:16" ht="13.5">
      <c r="M52" s="1"/>
      <c r="N52" s="1"/>
      <c r="O52" s="1"/>
      <c r="P52" s="1"/>
    </row>
    <row r="53" spans="13:16" ht="13.5">
      <c r="M53" s="1"/>
      <c r="N53" s="1"/>
      <c r="O53" s="1"/>
      <c r="P53" s="1"/>
    </row>
    <row r="54" spans="1:24" s="101" customFormat="1" ht="13.5">
      <c r="A54" s="65"/>
      <c r="C54" s="119"/>
      <c r="D54" s="105"/>
      <c r="E54" s="105"/>
      <c r="F54" s="106"/>
      <c r="G54" s="65"/>
      <c r="H54"/>
      <c r="I54" s="50"/>
      <c r="J54" s="113"/>
      <c r="K54" s="50"/>
      <c r="L54" s="97"/>
      <c r="M54" s="1"/>
      <c r="N54" s="1"/>
      <c r="O54" s="1"/>
      <c r="P54" s="1"/>
      <c r="R54"/>
      <c r="S54"/>
      <c r="T54"/>
      <c r="U54"/>
      <c r="V54"/>
      <c r="W54"/>
      <c r="X54"/>
    </row>
    <row r="55" spans="1:24" s="101" customFormat="1" ht="13.5">
      <c r="A55" s="65"/>
      <c r="C55" s="119"/>
      <c r="D55" s="105"/>
      <c r="E55" s="105"/>
      <c r="F55" s="106"/>
      <c r="G55" s="65"/>
      <c r="H55"/>
      <c r="I55" s="50"/>
      <c r="J55" s="113"/>
      <c r="K55" s="50"/>
      <c r="L55" s="97"/>
      <c r="M55" s="1"/>
      <c r="N55" s="1"/>
      <c r="O55" s="1"/>
      <c r="P55" s="1"/>
      <c r="R55"/>
      <c r="S55"/>
      <c r="T55"/>
      <c r="U55"/>
      <c r="V55"/>
      <c r="W55"/>
      <c r="X55"/>
    </row>
    <row r="56" spans="1:24" s="101" customFormat="1" ht="13.5">
      <c r="A56" s="65"/>
      <c r="C56" s="119"/>
      <c r="D56" s="105"/>
      <c r="E56" s="105"/>
      <c r="F56" s="106"/>
      <c r="G56" s="65"/>
      <c r="H56"/>
      <c r="I56" s="50"/>
      <c r="J56" s="113"/>
      <c r="K56" s="50"/>
      <c r="L56" s="97"/>
      <c r="M56" s="1"/>
      <c r="N56" s="1"/>
      <c r="O56" s="1"/>
      <c r="P56" s="1"/>
      <c r="R56"/>
      <c r="S56"/>
      <c r="T56"/>
      <c r="U56"/>
      <c r="V56"/>
      <c r="W56"/>
      <c r="X56"/>
    </row>
    <row r="57" spans="1:24" s="101" customFormat="1" ht="13.5">
      <c r="A57" s="65"/>
      <c r="C57" s="119"/>
      <c r="D57" s="105"/>
      <c r="E57" s="105"/>
      <c r="F57" s="106"/>
      <c r="G57" s="65"/>
      <c r="H57"/>
      <c r="I57" s="50"/>
      <c r="J57" s="113"/>
      <c r="K57" s="50"/>
      <c r="L57" s="97"/>
      <c r="M57" s="1"/>
      <c r="N57" s="1"/>
      <c r="O57" s="1"/>
      <c r="P57" s="1"/>
      <c r="R57"/>
      <c r="S57"/>
      <c r="T57"/>
      <c r="U57"/>
      <c r="V57"/>
      <c r="W57"/>
      <c r="X57"/>
    </row>
    <row r="58" spans="1:24" s="101" customFormat="1" ht="13.5">
      <c r="A58" s="65"/>
      <c r="C58" s="119"/>
      <c r="D58" s="105"/>
      <c r="E58" s="105"/>
      <c r="F58" s="106"/>
      <c r="G58" s="65"/>
      <c r="H58"/>
      <c r="I58" s="50"/>
      <c r="J58" s="113"/>
      <c r="K58" s="50"/>
      <c r="L58" s="97"/>
      <c r="M58" s="1"/>
      <c r="N58" s="1"/>
      <c r="O58" s="1"/>
      <c r="P58" s="1"/>
      <c r="R58"/>
      <c r="S58"/>
      <c r="T58"/>
      <c r="U58"/>
      <c r="V58"/>
      <c r="W58"/>
      <c r="X58"/>
    </row>
    <row r="59" spans="1:24" s="101" customFormat="1" ht="13.5">
      <c r="A59" s="65"/>
      <c r="C59" s="119"/>
      <c r="D59" s="105"/>
      <c r="E59" s="105"/>
      <c r="F59" s="106"/>
      <c r="G59" s="65"/>
      <c r="H59"/>
      <c r="I59" s="50"/>
      <c r="J59" s="113"/>
      <c r="K59" s="50"/>
      <c r="L59" s="97"/>
      <c r="M59" s="1"/>
      <c r="N59" s="1"/>
      <c r="O59" s="1"/>
      <c r="P59" s="1"/>
      <c r="R59"/>
      <c r="S59"/>
      <c r="T59"/>
      <c r="U59"/>
      <c r="V59"/>
      <c r="W59"/>
      <c r="X59"/>
    </row>
    <row r="60" spans="1:24" s="101" customFormat="1" ht="13.5">
      <c r="A60" s="65"/>
      <c r="C60" s="119"/>
      <c r="D60" s="105"/>
      <c r="E60" s="105"/>
      <c r="F60" s="106"/>
      <c r="G60" s="65"/>
      <c r="H60"/>
      <c r="I60" s="50"/>
      <c r="J60" s="113"/>
      <c r="K60" s="50"/>
      <c r="L60" s="97"/>
      <c r="M60" s="1"/>
      <c r="N60" s="1"/>
      <c r="O60" s="1"/>
      <c r="P60" s="1"/>
      <c r="R60"/>
      <c r="S60"/>
      <c r="T60"/>
      <c r="U60"/>
      <c r="V60"/>
      <c r="W60"/>
      <c r="X60"/>
    </row>
    <row r="61" spans="1:24" s="101" customFormat="1" ht="13.5">
      <c r="A61" s="65"/>
      <c r="C61" s="119"/>
      <c r="D61" s="105"/>
      <c r="E61" s="105"/>
      <c r="F61" s="106"/>
      <c r="G61" s="65"/>
      <c r="H61"/>
      <c r="I61" s="50"/>
      <c r="J61" s="113"/>
      <c r="K61" s="50"/>
      <c r="L61" s="97"/>
      <c r="M61" s="1"/>
      <c r="N61" s="1"/>
      <c r="O61" s="1"/>
      <c r="P61" s="1"/>
      <c r="R61"/>
      <c r="S61"/>
      <c r="T61"/>
      <c r="U61"/>
      <c r="V61"/>
      <c r="W61"/>
      <c r="X61"/>
    </row>
    <row r="62" spans="1:24" s="101" customFormat="1" ht="13.5">
      <c r="A62" s="65"/>
      <c r="C62" s="119"/>
      <c r="D62" s="105"/>
      <c r="E62" s="105"/>
      <c r="F62" s="106"/>
      <c r="G62" s="65"/>
      <c r="H62"/>
      <c r="I62" s="50"/>
      <c r="J62" s="113"/>
      <c r="K62" s="50"/>
      <c r="L62" s="97"/>
      <c r="M62" s="1"/>
      <c r="N62" s="1"/>
      <c r="O62" s="1"/>
      <c r="P62" s="1"/>
      <c r="R62"/>
      <c r="S62"/>
      <c r="T62"/>
      <c r="U62"/>
      <c r="V62"/>
      <c r="W62"/>
      <c r="X62"/>
    </row>
    <row r="63" spans="1:24" s="101" customFormat="1" ht="13.5">
      <c r="A63" s="65"/>
      <c r="C63" s="119"/>
      <c r="D63" s="105"/>
      <c r="E63" s="105"/>
      <c r="F63" s="106"/>
      <c r="G63" s="65"/>
      <c r="H63"/>
      <c r="I63" s="50"/>
      <c r="J63" s="113"/>
      <c r="K63" s="50"/>
      <c r="L63" s="97"/>
      <c r="M63" s="1"/>
      <c r="N63" s="1"/>
      <c r="O63" s="1"/>
      <c r="P63" s="1"/>
      <c r="R63"/>
      <c r="S63"/>
      <c r="T63"/>
      <c r="U63"/>
      <c r="V63"/>
      <c r="W63"/>
      <c r="X63"/>
    </row>
    <row r="64" spans="1:24" s="101" customFormat="1" ht="13.5">
      <c r="A64" s="65"/>
      <c r="C64" s="119"/>
      <c r="D64" s="105"/>
      <c r="E64" s="105"/>
      <c r="F64" s="106"/>
      <c r="G64" s="65"/>
      <c r="H64"/>
      <c r="I64" s="50"/>
      <c r="J64" s="113"/>
      <c r="K64" s="50"/>
      <c r="L64" s="97"/>
      <c r="M64" s="1"/>
      <c r="N64" s="1"/>
      <c r="O64" s="1"/>
      <c r="P64" s="1"/>
      <c r="R64"/>
      <c r="S64"/>
      <c r="T64"/>
      <c r="U64"/>
      <c r="V64"/>
      <c r="W64"/>
      <c r="X64"/>
    </row>
    <row r="65" spans="1:24" s="101" customFormat="1" ht="13.5">
      <c r="A65" s="65"/>
      <c r="C65" s="119"/>
      <c r="D65" s="105"/>
      <c r="E65" s="105"/>
      <c r="F65" s="106"/>
      <c r="G65" s="65"/>
      <c r="H65"/>
      <c r="I65" s="50"/>
      <c r="J65" s="113"/>
      <c r="K65" s="50"/>
      <c r="L65" s="97"/>
      <c r="M65" s="1"/>
      <c r="N65" s="1"/>
      <c r="O65" s="1"/>
      <c r="P65" s="1"/>
      <c r="R65"/>
      <c r="S65"/>
      <c r="T65"/>
      <c r="U65"/>
      <c r="V65"/>
      <c r="W65"/>
      <c r="X65"/>
    </row>
    <row r="66" spans="1:24" s="101" customFormat="1" ht="13.5">
      <c r="A66" s="65"/>
      <c r="C66" s="119"/>
      <c r="D66" s="105"/>
      <c r="E66" s="105"/>
      <c r="F66" s="106"/>
      <c r="G66" s="65"/>
      <c r="H66"/>
      <c r="I66" s="50"/>
      <c r="J66" s="113"/>
      <c r="K66" s="50"/>
      <c r="L66" s="97"/>
      <c r="M66" s="1"/>
      <c r="N66" s="1"/>
      <c r="O66" s="1"/>
      <c r="P66" s="1"/>
      <c r="R66"/>
      <c r="S66"/>
      <c r="T66"/>
      <c r="U66"/>
      <c r="V66"/>
      <c r="W66"/>
      <c r="X66"/>
    </row>
    <row r="67" spans="1:24" s="101" customFormat="1" ht="13.5">
      <c r="A67" s="65"/>
      <c r="C67" s="119"/>
      <c r="D67" s="105"/>
      <c r="E67" s="105"/>
      <c r="F67" s="106"/>
      <c r="G67" s="65"/>
      <c r="H67"/>
      <c r="I67" s="50"/>
      <c r="J67" s="113"/>
      <c r="K67" s="50"/>
      <c r="L67" s="97"/>
      <c r="M67" s="1"/>
      <c r="N67" s="1"/>
      <c r="O67" s="1"/>
      <c r="P67" s="1"/>
      <c r="R67"/>
      <c r="S67"/>
      <c r="T67"/>
      <c r="U67"/>
      <c r="V67"/>
      <c r="W67"/>
      <c r="X67"/>
    </row>
    <row r="68" spans="1:24" s="101" customFormat="1" ht="13.5">
      <c r="A68" s="65"/>
      <c r="C68" s="119"/>
      <c r="D68" s="105"/>
      <c r="E68" s="105"/>
      <c r="F68" s="106"/>
      <c r="G68" s="65"/>
      <c r="H68"/>
      <c r="I68" s="50"/>
      <c r="J68" s="113"/>
      <c r="K68" s="50"/>
      <c r="L68" s="97"/>
      <c r="M68" s="1"/>
      <c r="N68" s="1"/>
      <c r="O68" s="1"/>
      <c r="P68" s="1"/>
      <c r="R68"/>
      <c r="S68"/>
      <c r="T68"/>
      <c r="U68"/>
      <c r="V68"/>
      <c r="W68"/>
      <c r="X68"/>
    </row>
    <row r="69" spans="1:24" s="101" customFormat="1" ht="13.5">
      <c r="A69" s="65"/>
      <c r="C69" s="119"/>
      <c r="D69" s="105"/>
      <c r="E69" s="105"/>
      <c r="F69" s="106"/>
      <c r="G69" s="65"/>
      <c r="H69"/>
      <c r="I69" s="50"/>
      <c r="J69" s="113"/>
      <c r="K69" s="50"/>
      <c r="L69" s="97"/>
      <c r="M69" s="1"/>
      <c r="N69" s="1"/>
      <c r="O69" s="1"/>
      <c r="P69" s="1"/>
      <c r="R69"/>
      <c r="S69"/>
      <c r="T69"/>
      <c r="U69"/>
      <c r="V69"/>
      <c r="W69"/>
      <c r="X69"/>
    </row>
    <row r="70" spans="1:24" s="101" customFormat="1" ht="13.5">
      <c r="A70" s="65"/>
      <c r="C70" s="119"/>
      <c r="D70" s="105"/>
      <c r="E70" s="105"/>
      <c r="F70" s="106"/>
      <c r="G70" s="65"/>
      <c r="H70"/>
      <c r="I70" s="50"/>
      <c r="J70" s="113"/>
      <c r="K70" s="50"/>
      <c r="L70" s="97"/>
      <c r="M70" s="1"/>
      <c r="N70" s="1"/>
      <c r="O70" s="1"/>
      <c r="P70" s="1"/>
      <c r="R70"/>
      <c r="S70"/>
      <c r="T70"/>
      <c r="U70"/>
      <c r="V70"/>
      <c r="W70"/>
      <c r="X70"/>
    </row>
    <row r="71" spans="1:24" s="101" customFormat="1" ht="13.5">
      <c r="A71" s="65"/>
      <c r="C71" s="119"/>
      <c r="D71" s="105"/>
      <c r="E71" s="105"/>
      <c r="F71" s="106"/>
      <c r="G71" s="65"/>
      <c r="H71"/>
      <c r="I71" s="50"/>
      <c r="J71" s="113"/>
      <c r="K71" s="50"/>
      <c r="L71" s="97"/>
      <c r="M71" s="1"/>
      <c r="N71" s="1"/>
      <c r="O71" s="1"/>
      <c r="P71" s="1"/>
      <c r="R71"/>
      <c r="S71"/>
      <c r="T71"/>
      <c r="U71"/>
      <c r="V71"/>
      <c r="W71"/>
      <c r="X71"/>
    </row>
    <row r="72" spans="1:24" s="101" customFormat="1" ht="13.5">
      <c r="A72" s="65"/>
      <c r="C72" s="119"/>
      <c r="D72" s="105"/>
      <c r="E72" s="105"/>
      <c r="F72" s="106"/>
      <c r="G72" s="65"/>
      <c r="H72"/>
      <c r="I72" s="50"/>
      <c r="J72" s="113"/>
      <c r="K72" s="50"/>
      <c r="L72" s="97"/>
      <c r="M72" s="1"/>
      <c r="N72" s="1"/>
      <c r="O72" s="1"/>
      <c r="P72" s="1"/>
      <c r="R72"/>
      <c r="S72"/>
      <c r="T72"/>
      <c r="U72"/>
      <c r="V72"/>
      <c r="W72"/>
      <c r="X72"/>
    </row>
    <row r="73" spans="1:24" s="101" customFormat="1" ht="13.5">
      <c r="A73" s="65"/>
      <c r="C73" s="119"/>
      <c r="D73" s="105"/>
      <c r="E73" s="105"/>
      <c r="F73" s="106"/>
      <c r="G73" s="65"/>
      <c r="H73"/>
      <c r="I73" s="50"/>
      <c r="J73" s="113"/>
      <c r="K73" s="50"/>
      <c r="L73" s="97"/>
      <c r="M73" s="1"/>
      <c r="N73" s="1"/>
      <c r="O73" s="1"/>
      <c r="P73" s="1"/>
      <c r="R73"/>
      <c r="S73"/>
      <c r="T73"/>
      <c r="U73"/>
      <c r="V73"/>
      <c r="W73"/>
      <c r="X73"/>
    </row>
    <row r="74" spans="1:24" s="101" customFormat="1" ht="13.5">
      <c r="A74" s="65"/>
      <c r="C74" s="119"/>
      <c r="D74" s="105"/>
      <c r="E74" s="105"/>
      <c r="F74" s="106"/>
      <c r="G74" s="65"/>
      <c r="H74"/>
      <c r="I74" s="50"/>
      <c r="J74" s="113"/>
      <c r="K74" s="50"/>
      <c r="L74" s="97"/>
      <c r="M74" s="1"/>
      <c r="N74" s="1"/>
      <c r="O74" s="1"/>
      <c r="P74" s="1"/>
      <c r="R74"/>
      <c r="S74"/>
      <c r="T74"/>
      <c r="U74"/>
      <c r="V74"/>
      <c r="W74"/>
      <c r="X74"/>
    </row>
    <row r="75" spans="1:24" s="101" customFormat="1" ht="13.5">
      <c r="A75" s="65"/>
      <c r="C75" s="119"/>
      <c r="D75" s="105"/>
      <c r="E75" s="105"/>
      <c r="F75" s="106"/>
      <c r="G75" s="65"/>
      <c r="H75"/>
      <c r="I75" s="50"/>
      <c r="J75" s="113"/>
      <c r="K75" s="50"/>
      <c r="L75" s="97"/>
      <c r="M75" s="1"/>
      <c r="N75" s="1"/>
      <c r="O75" s="1"/>
      <c r="P75" s="1"/>
      <c r="R75"/>
      <c r="S75"/>
      <c r="T75"/>
      <c r="U75"/>
      <c r="V75"/>
      <c r="W75"/>
      <c r="X75"/>
    </row>
    <row r="76" spans="1:24" s="101" customFormat="1" ht="13.5">
      <c r="A76" s="65"/>
      <c r="C76" s="119"/>
      <c r="D76" s="105"/>
      <c r="E76" s="105"/>
      <c r="F76" s="106"/>
      <c r="G76" s="65"/>
      <c r="H76"/>
      <c r="I76" s="50"/>
      <c r="J76" s="113"/>
      <c r="K76" s="50"/>
      <c r="L76" s="97"/>
      <c r="M76" s="1"/>
      <c r="N76" s="1"/>
      <c r="O76" s="1"/>
      <c r="P76" s="1"/>
      <c r="R76"/>
      <c r="S76"/>
      <c r="T76"/>
      <c r="U76"/>
      <c r="V76"/>
      <c r="W76"/>
      <c r="X76"/>
    </row>
    <row r="77" spans="1:24" s="101" customFormat="1" ht="13.5">
      <c r="A77" s="65"/>
      <c r="C77" s="119"/>
      <c r="D77" s="105"/>
      <c r="E77" s="105"/>
      <c r="F77" s="106"/>
      <c r="G77" s="65"/>
      <c r="H77"/>
      <c r="I77" s="50"/>
      <c r="J77" s="113"/>
      <c r="K77" s="50"/>
      <c r="L77" s="97"/>
      <c r="M77" s="1"/>
      <c r="N77" s="1"/>
      <c r="O77" s="1"/>
      <c r="P77" s="1"/>
      <c r="R77"/>
      <c r="S77"/>
      <c r="T77"/>
      <c r="U77"/>
      <c r="V77"/>
      <c r="W77"/>
      <c r="X77"/>
    </row>
    <row r="78" spans="1:24" s="101" customFormat="1" ht="13.5">
      <c r="A78" s="65"/>
      <c r="C78" s="119"/>
      <c r="D78" s="105"/>
      <c r="E78" s="105"/>
      <c r="F78" s="106"/>
      <c r="G78" s="65"/>
      <c r="H78"/>
      <c r="I78" s="50"/>
      <c r="J78" s="113"/>
      <c r="K78" s="50"/>
      <c r="L78" s="97"/>
      <c r="M78" s="1"/>
      <c r="N78" s="1"/>
      <c r="O78" s="1"/>
      <c r="P78" s="1"/>
      <c r="R78"/>
      <c r="S78"/>
      <c r="T78"/>
      <c r="U78"/>
      <c r="V78"/>
      <c r="W78"/>
      <c r="X78"/>
    </row>
    <row r="79" spans="1:24" s="101" customFormat="1" ht="13.5">
      <c r="A79" s="65"/>
      <c r="C79" s="119"/>
      <c r="D79" s="105"/>
      <c r="E79" s="105"/>
      <c r="F79" s="106"/>
      <c r="G79" s="65"/>
      <c r="H79"/>
      <c r="I79" s="50"/>
      <c r="J79" s="113"/>
      <c r="K79" s="50"/>
      <c r="L79" s="97"/>
      <c r="M79" s="1"/>
      <c r="N79" s="1"/>
      <c r="O79" s="1"/>
      <c r="P79" s="1"/>
      <c r="R79"/>
      <c r="S79"/>
      <c r="T79"/>
      <c r="U79"/>
      <c r="V79"/>
      <c r="W79"/>
      <c r="X79"/>
    </row>
    <row r="80" spans="1:24" s="101" customFormat="1" ht="13.5">
      <c r="A80" s="65"/>
      <c r="C80" s="119"/>
      <c r="D80" s="105"/>
      <c r="E80" s="105"/>
      <c r="F80" s="106"/>
      <c r="G80" s="65"/>
      <c r="H80"/>
      <c r="I80" s="50"/>
      <c r="J80" s="113"/>
      <c r="K80" s="50"/>
      <c r="L80" s="97"/>
      <c r="M80" s="1"/>
      <c r="N80" s="1"/>
      <c r="O80" s="1"/>
      <c r="P80" s="1"/>
      <c r="R80"/>
      <c r="S80"/>
      <c r="T80"/>
      <c r="U80"/>
      <c r="V80"/>
      <c r="W80"/>
      <c r="X80"/>
    </row>
    <row r="81" spans="1:24" s="101" customFormat="1" ht="13.5">
      <c r="A81" s="65"/>
      <c r="C81" s="119"/>
      <c r="D81" s="105"/>
      <c r="E81" s="105"/>
      <c r="F81" s="106"/>
      <c r="G81" s="65"/>
      <c r="H81"/>
      <c r="I81" s="50"/>
      <c r="J81" s="113"/>
      <c r="K81" s="50"/>
      <c r="L81" s="97"/>
      <c r="M81" s="1"/>
      <c r="N81" s="1"/>
      <c r="O81" s="1"/>
      <c r="P81" s="1"/>
      <c r="R81"/>
      <c r="S81"/>
      <c r="T81"/>
      <c r="U81"/>
      <c r="V81"/>
      <c r="W81"/>
      <c r="X81"/>
    </row>
    <row r="82" spans="1:24" s="101" customFormat="1" ht="13.5">
      <c r="A82" s="65"/>
      <c r="C82" s="119"/>
      <c r="D82" s="105"/>
      <c r="E82" s="105"/>
      <c r="F82" s="106"/>
      <c r="G82" s="65"/>
      <c r="H82"/>
      <c r="I82" s="50"/>
      <c r="J82" s="113"/>
      <c r="K82" s="50"/>
      <c r="L82" s="97"/>
      <c r="M82" s="1"/>
      <c r="N82" s="1"/>
      <c r="O82" s="1"/>
      <c r="P82" s="1"/>
      <c r="R82"/>
      <c r="S82"/>
      <c r="T82"/>
      <c r="U82"/>
      <c r="V82"/>
      <c r="W82"/>
      <c r="X82"/>
    </row>
    <row r="83" spans="1:24" s="101" customFormat="1" ht="13.5">
      <c r="A83" s="65"/>
      <c r="C83" s="119"/>
      <c r="D83" s="105"/>
      <c r="E83" s="105"/>
      <c r="F83" s="106"/>
      <c r="G83" s="65"/>
      <c r="H83"/>
      <c r="I83" s="50"/>
      <c r="J83" s="113"/>
      <c r="K83" s="50"/>
      <c r="L83" s="97"/>
      <c r="M83" s="1"/>
      <c r="N83" s="1"/>
      <c r="O83" s="1"/>
      <c r="P83" s="1"/>
      <c r="R83"/>
      <c r="S83"/>
      <c r="T83"/>
      <c r="U83"/>
      <c r="V83"/>
      <c r="W83"/>
      <c r="X83"/>
    </row>
    <row r="84" spans="1:24" s="101" customFormat="1" ht="13.5">
      <c r="A84" s="65"/>
      <c r="C84" s="119"/>
      <c r="D84" s="105"/>
      <c r="E84" s="105"/>
      <c r="F84" s="106"/>
      <c r="G84" s="65"/>
      <c r="H84"/>
      <c r="I84" s="50"/>
      <c r="J84" s="113"/>
      <c r="K84" s="50"/>
      <c r="L84" s="97"/>
      <c r="M84" s="1"/>
      <c r="N84" s="1"/>
      <c r="O84" s="1"/>
      <c r="P84" s="1"/>
      <c r="R84"/>
      <c r="S84"/>
      <c r="T84"/>
      <c r="U84"/>
      <c r="V84"/>
      <c r="W84"/>
      <c r="X84"/>
    </row>
    <row r="85" spans="1:24" s="101" customFormat="1" ht="13.5">
      <c r="A85" s="65"/>
      <c r="C85" s="119"/>
      <c r="D85" s="105"/>
      <c r="E85" s="105"/>
      <c r="F85" s="106"/>
      <c r="G85" s="65"/>
      <c r="H85"/>
      <c r="I85" s="50"/>
      <c r="J85" s="113"/>
      <c r="K85" s="50"/>
      <c r="L85" s="97"/>
      <c r="M85" s="1"/>
      <c r="N85" s="1"/>
      <c r="O85" s="1"/>
      <c r="P85" s="1"/>
      <c r="R85"/>
      <c r="S85"/>
      <c r="T85"/>
      <c r="U85"/>
      <c r="V85"/>
      <c r="W85"/>
      <c r="X85"/>
    </row>
    <row r="86" spans="1:24" s="101" customFormat="1" ht="13.5">
      <c r="A86" s="65"/>
      <c r="C86" s="119"/>
      <c r="D86" s="105"/>
      <c r="E86" s="105"/>
      <c r="F86" s="106"/>
      <c r="G86" s="65"/>
      <c r="H86"/>
      <c r="I86" s="50"/>
      <c r="J86" s="113"/>
      <c r="K86" s="50"/>
      <c r="L86" s="97"/>
      <c r="M86" s="1"/>
      <c r="N86" s="1"/>
      <c r="O86" s="1"/>
      <c r="P86" s="1"/>
      <c r="R86"/>
      <c r="S86"/>
      <c r="T86"/>
      <c r="U86"/>
      <c r="V86"/>
      <c r="W86"/>
      <c r="X86"/>
    </row>
    <row r="87" spans="1:24" s="101" customFormat="1" ht="13.5">
      <c r="A87" s="65"/>
      <c r="C87" s="119"/>
      <c r="D87" s="105"/>
      <c r="E87" s="105"/>
      <c r="F87" s="106"/>
      <c r="G87" s="65"/>
      <c r="H87"/>
      <c r="I87" s="50"/>
      <c r="J87" s="113"/>
      <c r="K87" s="50"/>
      <c r="L87" s="97"/>
      <c r="M87" s="1"/>
      <c r="N87" s="1"/>
      <c r="O87" s="1"/>
      <c r="P87" s="1"/>
      <c r="R87"/>
      <c r="S87"/>
      <c r="T87"/>
      <c r="U87"/>
      <c r="V87"/>
      <c r="W87"/>
      <c r="X87"/>
    </row>
    <row r="88" spans="1:24" s="101" customFormat="1" ht="13.5">
      <c r="A88" s="65"/>
      <c r="C88" s="119"/>
      <c r="D88" s="105"/>
      <c r="E88" s="105"/>
      <c r="F88" s="106"/>
      <c r="G88" s="65"/>
      <c r="H88"/>
      <c r="I88" s="50"/>
      <c r="J88" s="113"/>
      <c r="K88" s="50"/>
      <c r="L88" s="97"/>
      <c r="M88" s="1"/>
      <c r="N88" s="1"/>
      <c r="O88" s="1"/>
      <c r="P88" s="1"/>
      <c r="R88"/>
      <c r="S88"/>
      <c r="T88"/>
      <c r="U88"/>
      <c r="V88"/>
      <c r="W88"/>
      <c r="X88"/>
    </row>
  </sheetData>
  <sheetProtection/>
  <mergeCells count="5">
    <mergeCell ref="B2:P2"/>
    <mergeCell ref="B3:P3"/>
    <mergeCell ref="B49:P49"/>
    <mergeCell ref="M51:P51"/>
    <mergeCell ref="O1:P1"/>
  </mergeCells>
  <printOptions gridLines="1"/>
  <pageMargins left="0.35" right="0.3701388888888889" top="0.55" bottom="0.5201388888888889" header="0.5118055555555555" footer="0.5118055555555555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94"/>
  <sheetViews>
    <sheetView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5.7109375" style="40" customWidth="1"/>
    <col min="2" max="2" width="47.00390625" style="149" customWidth="1"/>
    <col min="3" max="3" width="17.8515625" style="50" customWidth="1"/>
    <col min="4" max="5" width="12.140625" style="0" customWidth="1"/>
    <col min="6" max="6" width="12.00390625" style="0" customWidth="1"/>
    <col min="7" max="7" width="11.8515625" style="0" customWidth="1"/>
    <col min="8" max="8" width="12.57421875" style="0" customWidth="1"/>
    <col min="9" max="9" width="8.8515625" style="65" customWidth="1"/>
  </cols>
  <sheetData>
    <row r="1" ht="6.75" customHeight="1" thickBot="1">
      <c r="H1" t="s">
        <v>0</v>
      </c>
    </row>
    <row r="2" spans="2:9" s="2" customFormat="1" ht="28.5" customHeight="1" thickBot="1">
      <c r="B2" s="199" t="s">
        <v>107</v>
      </c>
      <c r="C2" s="200"/>
      <c r="D2" s="200"/>
      <c r="E2" s="200"/>
      <c r="F2" s="200"/>
      <c r="G2" s="200"/>
      <c r="H2" s="201"/>
      <c r="I2" s="137"/>
    </row>
    <row r="3" spans="1:9" s="3" customFormat="1" ht="16.5" customHeight="1" thickBot="1">
      <c r="A3" s="41"/>
      <c r="B3" s="179" t="s">
        <v>4</v>
      </c>
      <c r="C3" s="69" t="s">
        <v>5</v>
      </c>
      <c r="D3" s="152">
        <v>2013</v>
      </c>
      <c r="E3" s="153">
        <v>2014</v>
      </c>
      <c r="F3" s="154">
        <v>2015</v>
      </c>
      <c r="G3" s="154">
        <v>2016</v>
      </c>
      <c r="H3" s="155" t="s">
        <v>220</v>
      </c>
      <c r="I3" s="138"/>
    </row>
    <row r="4" spans="1:243" s="1" customFormat="1" ht="18" customHeight="1">
      <c r="A4" s="46"/>
      <c r="B4" s="156" t="s">
        <v>161</v>
      </c>
      <c r="C4" s="157" t="s">
        <v>15</v>
      </c>
      <c r="D4" s="139">
        <v>194</v>
      </c>
      <c r="E4" s="21">
        <v>178</v>
      </c>
      <c r="F4" s="62">
        <v>222</v>
      </c>
      <c r="G4" s="172">
        <v>245</v>
      </c>
      <c r="H4" s="174">
        <f aca="true" t="shared" si="0" ref="H4:H27">SUM(D4:G4)</f>
        <v>839</v>
      </c>
      <c r="I4" s="176"/>
      <c r="J4" s="17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</row>
    <row r="5" spans="1:243" s="47" customFormat="1" ht="18" customHeight="1">
      <c r="A5" s="39"/>
      <c r="B5" s="158" t="s">
        <v>53</v>
      </c>
      <c r="C5" s="26" t="s">
        <v>18</v>
      </c>
      <c r="D5" s="53">
        <v>97</v>
      </c>
      <c r="E5" s="23">
        <v>166</v>
      </c>
      <c r="F5" s="23">
        <v>164</v>
      </c>
      <c r="G5" s="173">
        <v>192</v>
      </c>
      <c r="H5" s="174">
        <f t="shared" si="0"/>
        <v>619</v>
      </c>
      <c r="I5" s="176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9" s="47" customFormat="1" ht="18" customHeight="1">
      <c r="A6" s="48"/>
      <c r="B6" s="158" t="s">
        <v>176</v>
      </c>
      <c r="C6" s="26" t="s">
        <v>24</v>
      </c>
      <c r="D6" s="52">
        <v>87</v>
      </c>
      <c r="E6" s="22">
        <v>100</v>
      </c>
      <c r="F6" s="22">
        <v>102</v>
      </c>
      <c r="G6" s="173">
        <v>101</v>
      </c>
      <c r="H6" s="174">
        <f t="shared" si="0"/>
        <v>390</v>
      </c>
      <c r="I6" s="166"/>
    </row>
    <row r="7" spans="1:9" s="5" customFormat="1" ht="18" customHeight="1">
      <c r="A7" s="39"/>
      <c r="B7" s="158" t="s">
        <v>163</v>
      </c>
      <c r="C7" s="25" t="s">
        <v>28</v>
      </c>
      <c r="D7" s="52">
        <v>56</v>
      </c>
      <c r="E7" s="22">
        <v>70</v>
      </c>
      <c r="F7" s="23">
        <v>81</v>
      </c>
      <c r="G7" s="173">
        <v>69</v>
      </c>
      <c r="H7" s="174">
        <f t="shared" si="0"/>
        <v>276</v>
      </c>
      <c r="I7" s="167"/>
    </row>
    <row r="8" spans="1:9" s="47" customFormat="1" ht="18.75" customHeight="1">
      <c r="A8" s="48"/>
      <c r="B8" s="158" t="s">
        <v>170</v>
      </c>
      <c r="C8" s="26" t="s">
        <v>100</v>
      </c>
      <c r="D8" s="52">
        <v>56</v>
      </c>
      <c r="E8" s="22">
        <v>78</v>
      </c>
      <c r="F8" s="22">
        <v>55</v>
      </c>
      <c r="G8" s="173">
        <v>34</v>
      </c>
      <c r="H8" s="174">
        <f t="shared" si="0"/>
        <v>223</v>
      </c>
      <c r="I8" s="166"/>
    </row>
    <row r="9" spans="1:244" s="47" customFormat="1" ht="18" customHeight="1">
      <c r="A9" s="39"/>
      <c r="B9" s="158" t="s">
        <v>48</v>
      </c>
      <c r="C9" s="26" t="s">
        <v>16</v>
      </c>
      <c r="D9" s="52">
        <v>64</v>
      </c>
      <c r="E9" s="22">
        <v>52</v>
      </c>
      <c r="F9" s="22">
        <v>39</v>
      </c>
      <c r="G9" s="173">
        <v>47</v>
      </c>
      <c r="H9" s="174">
        <f t="shared" si="0"/>
        <v>202</v>
      </c>
      <c r="I9" s="168"/>
      <c r="J9" s="5"/>
      <c r="K9" s="5"/>
      <c r="L9" s="5"/>
      <c r="M9" s="5"/>
      <c r="N9" s="9"/>
      <c r="O9" s="5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9" s="47" customFormat="1" ht="18" customHeight="1">
      <c r="A10" s="48"/>
      <c r="B10" s="158" t="s">
        <v>172</v>
      </c>
      <c r="C10" s="26" t="s">
        <v>24</v>
      </c>
      <c r="D10" s="52">
        <v>68</v>
      </c>
      <c r="E10" s="22">
        <v>49</v>
      </c>
      <c r="F10" s="22">
        <v>35</v>
      </c>
      <c r="G10" s="173">
        <v>42</v>
      </c>
      <c r="H10" s="174">
        <f t="shared" si="0"/>
        <v>194</v>
      </c>
      <c r="I10" s="166"/>
    </row>
    <row r="11" spans="1:16" s="5" customFormat="1" ht="18" customHeight="1">
      <c r="A11" s="39"/>
      <c r="B11" s="158" t="s">
        <v>47</v>
      </c>
      <c r="C11" s="25" t="s">
        <v>15</v>
      </c>
      <c r="D11" s="53">
        <v>35</v>
      </c>
      <c r="E11" s="23">
        <v>39</v>
      </c>
      <c r="F11" s="23">
        <v>47</v>
      </c>
      <c r="G11" s="173">
        <v>63</v>
      </c>
      <c r="H11" s="174">
        <f t="shared" si="0"/>
        <v>184</v>
      </c>
      <c r="I11" s="168"/>
      <c r="N11" s="9"/>
      <c r="P11" s="9"/>
    </row>
    <row r="12" spans="1:9" s="47" customFormat="1" ht="18" customHeight="1">
      <c r="A12" s="48"/>
      <c r="B12" s="158" t="s">
        <v>162</v>
      </c>
      <c r="C12" s="25" t="s">
        <v>17</v>
      </c>
      <c r="D12" s="52">
        <v>37</v>
      </c>
      <c r="E12" s="22">
        <v>36</v>
      </c>
      <c r="F12" s="23">
        <v>39</v>
      </c>
      <c r="G12" s="173">
        <v>51</v>
      </c>
      <c r="H12" s="174">
        <f t="shared" si="0"/>
        <v>163</v>
      </c>
      <c r="I12" s="166"/>
    </row>
    <row r="13" spans="1:244" s="47" customFormat="1" ht="18" customHeight="1">
      <c r="A13" s="39"/>
      <c r="B13" s="158" t="s">
        <v>149</v>
      </c>
      <c r="C13" s="25" t="s">
        <v>19</v>
      </c>
      <c r="D13" s="52">
        <v>31</v>
      </c>
      <c r="E13" s="22">
        <v>58</v>
      </c>
      <c r="F13" s="23">
        <v>47</v>
      </c>
      <c r="G13" s="173">
        <v>5</v>
      </c>
      <c r="H13" s="174">
        <f t="shared" si="0"/>
        <v>141</v>
      </c>
      <c r="I13" s="16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47" customFormat="1" ht="18" customHeight="1">
      <c r="A14" s="39"/>
      <c r="B14" s="158" t="s">
        <v>171</v>
      </c>
      <c r="C14" s="25" t="s">
        <v>22</v>
      </c>
      <c r="D14" s="52">
        <v>23</v>
      </c>
      <c r="E14" s="22">
        <v>31</v>
      </c>
      <c r="F14" s="23">
        <v>40</v>
      </c>
      <c r="G14" s="173">
        <v>38</v>
      </c>
      <c r="H14" s="174">
        <f t="shared" si="0"/>
        <v>132</v>
      </c>
      <c r="I14" s="16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s="5" customFormat="1" ht="18" customHeight="1">
      <c r="A15" s="48"/>
      <c r="B15" s="158" t="s">
        <v>157</v>
      </c>
      <c r="C15" s="26" t="s">
        <v>184</v>
      </c>
      <c r="D15" s="52">
        <v>17</v>
      </c>
      <c r="E15" s="22">
        <v>22</v>
      </c>
      <c r="F15" s="22">
        <v>27</v>
      </c>
      <c r="G15" s="173">
        <v>4</v>
      </c>
      <c r="H15" s="174">
        <f t="shared" si="0"/>
        <v>70</v>
      </c>
      <c r="I15" s="16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</row>
    <row r="16" spans="1:244" s="47" customFormat="1" ht="18" customHeight="1">
      <c r="A16" s="39"/>
      <c r="B16" s="158" t="s">
        <v>174</v>
      </c>
      <c r="C16" s="26" t="s">
        <v>29</v>
      </c>
      <c r="D16" s="53">
        <v>17</v>
      </c>
      <c r="E16" s="23">
        <v>21</v>
      </c>
      <c r="F16" s="23">
        <v>17</v>
      </c>
      <c r="G16" s="173">
        <v>19</v>
      </c>
      <c r="H16" s="174">
        <f t="shared" si="0"/>
        <v>74</v>
      </c>
      <c r="I16" s="16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s="47" customFormat="1" ht="18" customHeight="1">
      <c r="A17" s="39"/>
      <c r="B17" s="158" t="s">
        <v>108</v>
      </c>
      <c r="C17" s="25" t="s">
        <v>21</v>
      </c>
      <c r="D17" s="52">
        <v>7</v>
      </c>
      <c r="E17" s="22">
        <v>8</v>
      </c>
      <c r="F17" s="23">
        <v>15</v>
      </c>
      <c r="G17" s="173">
        <v>25</v>
      </c>
      <c r="H17" s="146">
        <f t="shared" si="0"/>
        <v>55</v>
      </c>
      <c r="I17" s="165"/>
      <c r="J17" s="4"/>
      <c r="K17" s="4"/>
      <c r="L17" s="4"/>
      <c r="M17" s="4"/>
      <c r="N17" s="11"/>
      <c r="O17" s="12"/>
      <c r="P17" s="10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s="5" customFormat="1" ht="18" customHeight="1">
      <c r="A18" s="39"/>
      <c r="B18" s="158" t="s">
        <v>165</v>
      </c>
      <c r="C18" s="26" t="s">
        <v>15</v>
      </c>
      <c r="D18" s="52">
        <v>8</v>
      </c>
      <c r="E18" s="22">
        <v>16</v>
      </c>
      <c r="F18" s="22">
        <v>3</v>
      </c>
      <c r="G18" s="173">
        <v>20</v>
      </c>
      <c r="H18" s="146">
        <f t="shared" si="0"/>
        <v>47</v>
      </c>
      <c r="I18" s="169"/>
      <c r="J18" s="47"/>
      <c r="K18" s="47"/>
      <c r="L18" s="47"/>
      <c r="M18" s="47"/>
      <c r="N18" s="49"/>
      <c r="O18" s="47"/>
      <c r="P18" s="49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</row>
    <row r="19" spans="1:244" s="5" customFormat="1" ht="18" customHeight="1">
      <c r="A19" s="48"/>
      <c r="B19" s="158" t="s">
        <v>131</v>
      </c>
      <c r="C19" s="26" t="s">
        <v>31</v>
      </c>
      <c r="D19" s="52">
        <v>10</v>
      </c>
      <c r="E19" s="22">
        <v>14</v>
      </c>
      <c r="F19" s="22">
        <v>6</v>
      </c>
      <c r="G19" s="173">
        <v>6</v>
      </c>
      <c r="H19" s="146">
        <f t="shared" si="0"/>
        <v>36</v>
      </c>
      <c r="I19" s="166"/>
      <c r="J19" s="47"/>
      <c r="K19" s="47"/>
      <c r="L19" s="47"/>
      <c r="M19" s="47"/>
      <c r="N19" s="47"/>
      <c r="O19" s="47"/>
      <c r="P19" s="47"/>
      <c r="Q19" s="47"/>
      <c r="R19" s="4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9" s="5" customFormat="1" ht="18" customHeight="1">
      <c r="A20" s="39"/>
      <c r="B20" s="158" t="s">
        <v>55</v>
      </c>
      <c r="C20" s="26" t="s">
        <v>30</v>
      </c>
      <c r="D20" s="53">
        <v>7</v>
      </c>
      <c r="E20" s="23">
        <v>12</v>
      </c>
      <c r="F20" s="23">
        <v>10</v>
      </c>
      <c r="G20" s="173">
        <v>7</v>
      </c>
      <c r="H20" s="146">
        <f t="shared" si="0"/>
        <v>36</v>
      </c>
      <c r="I20" s="167"/>
    </row>
    <row r="21" spans="1:9" s="5" customFormat="1" ht="18" customHeight="1">
      <c r="A21" s="39"/>
      <c r="B21" s="158" t="s">
        <v>159</v>
      </c>
      <c r="C21" s="25" t="s">
        <v>87</v>
      </c>
      <c r="D21" s="52">
        <v>0</v>
      </c>
      <c r="E21" s="22">
        <v>8</v>
      </c>
      <c r="F21" s="23">
        <v>8</v>
      </c>
      <c r="G21" s="173">
        <v>14</v>
      </c>
      <c r="H21" s="146">
        <f t="shared" si="0"/>
        <v>30</v>
      </c>
      <c r="I21" s="167"/>
    </row>
    <row r="22" spans="1:9" s="5" customFormat="1" ht="18" customHeight="1">
      <c r="A22" s="48"/>
      <c r="B22" s="158" t="s">
        <v>168</v>
      </c>
      <c r="C22" s="25" t="s">
        <v>71</v>
      </c>
      <c r="D22" s="52">
        <v>8</v>
      </c>
      <c r="E22" s="22">
        <v>5</v>
      </c>
      <c r="F22" s="23">
        <v>6</v>
      </c>
      <c r="G22" s="173">
        <v>9</v>
      </c>
      <c r="H22" s="146">
        <f t="shared" si="0"/>
        <v>28</v>
      </c>
      <c r="I22" s="167"/>
    </row>
    <row r="23" spans="1:244" s="5" customFormat="1" ht="18" customHeight="1">
      <c r="A23" s="39"/>
      <c r="B23" s="158" t="s">
        <v>158</v>
      </c>
      <c r="C23" s="26" t="s">
        <v>29</v>
      </c>
      <c r="D23" s="52">
        <v>0</v>
      </c>
      <c r="E23" s="22">
        <v>5</v>
      </c>
      <c r="F23" s="22">
        <v>13</v>
      </c>
      <c r="G23" s="173">
        <v>13</v>
      </c>
      <c r="H23" s="146">
        <f t="shared" si="0"/>
        <v>31</v>
      </c>
      <c r="I23" s="166"/>
      <c r="J23" s="47"/>
      <c r="K23" s="47"/>
      <c r="L23" s="47"/>
      <c r="M23" s="47"/>
      <c r="N23" s="47"/>
      <c r="O23" s="47"/>
      <c r="P23" s="47"/>
      <c r="Q23" s="47"/>
      <c r="R23" s="4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9" s="5" customFormat="1" ht="18" customHeight="1">
      <c r="A24" s="39"/>
      <c r="B24" s="158" t="s">
        <v>150</v>
      </c>
      <c r="C24" s="25" t="s">
        <v>32</v>
      </c>
      <c r="D24" s="52">
        <v>11</v>
      </c>
      <c r="E24" s="22">
        <v>1</v>
      </c>
      <c r="F24" s="23">
        <v>7</v>
      </c>
      <c r="G24" s="173">
        <v>6</v>
      </c>
      <c r="H24" s="146">
        <f t="shared" si="0"/>
        <v>25</v>
      </c>
      <c r="I24" s="167"/>
    </row>
    <row r="25" spans="1:9" s="5" customFormat="1" ht="18" customHeight="1">
      <c r="A25" s="48"/>
      <c r="B25" s="158" t="s">
        <v>56</v>
      </c>
      <c r="C25" s="25" t="s">
        <v>57</v>
      </c>
      <c r="D25" s="52">
        <v>11</v>
      </c>
      <c r="E25" s="22">
        <v>4</v>
      </c>
      <c r="F25" s="23">
        <v>3</v>
      </c>
      <c r="G25" s="173">
        <v>4</v>
      </c>
      <c r="H25" s="146">
        <f t="shared" si="0"/>
        <v>22</v>
      </c>
      <c r="I25" s="167"/>
    </row>
    <row r="26" spans="1:9" s="5" customFormat="1" ht="18" customHeight="1">
      <c r="A26" s="39"/>
      <c r="B26" s="158" t="s">
        <v>147</v>
      </c>
      <c r="C26" s="26" t="s">
        <v>33</v>
      </c>
      <c r="D26" s="52">
        <v>0</v>
      </c>
      <c r="E26" s="22">
        <v>0</v>
      </c>
      <c r="F26" s="22">
        <v>0</v>
      </c>
      <c r="G26" s="173">
        <v>25</v>
      </c>
      <c r="H26" s="146">
        <f t="shared" si="0"/>
        <v>25</v>
      </c>
      <c r="I26" s="167"/>
    </row>
    <row r="27" spans="1:244" s="5" customFormat="1" ht="18" customHeight="1">
      <c r="A27" s="39"/>
      <c r="B27" s="158" t="s">
        <v>135</v>
      </c>
      <c r="C27" s="26" t="s">
        <v>25</v>
      </c>
      <c r="D27" s="52">
        <v>12</v>
      </c>
      <c r="E27" s="22">
        <v>11</v>
      </c>
      <c r="F27" s="22">
        <v>-7</v>
      </c>
      <c r="G27" s="173">
        <v>12</v>
      </c>
      <c r="H27" s="146">
        <f t="shared" si="0"/>
        <v>28</v>
      </c>
      <c r="I27" s="16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</row>
    <row r="28" spans="1:16" s="5" customFormat="1" ht="18" customHeight="1">
      <c r="A28" s="39"/>
      <c r="B28" s="158" t="s">
        <v>167</v>
      </c>
      <c r="C28" s="25" t="s">
        <v>93</v>
      </c>
      <c r="D28" s="52">
        <v>5</v>
      </c>
      <c r="E28" s="22">
        <v>11</v>
      </c>
      <c r="F28" s="23">
        <v>-10</v>
      </c>
      <c r="G28" s="173">
        <v>8</v>
      </c>
      <c r="H28" s="146">
        <f aca="true" t="shared" si="1" ref="H28:H45">SUM(D28:G28)</f>
        <v>14</v>
      </c>
      <c r="I28" s="168"/>
      <c r="N28" s="9"/>
      <c r="P28" s="9"/>
    </row>
    <row r="29" spans="1:9" s="5" customFormat="1" ht="18" customHeight="1">
      <c r="A29" s="48"/>
      <c r="B29" s="158" t="s">
        <v>188</v>
      </c>
      <c r="C29" s="26" t="s">
        <v>19</v>
      </c>
      <c r="D29" s="52">
        <v>2</v>
      </c>
      <c r="E29" s="22">
        <v>3</v>
      </c>
      <c r="F29" s="22">
        <v>3</v>
      </c>
      <c r="G29" s="173">
        <v>2</v>
      </c>
      <c r="H29" s="146">
        <f t="shared" si="1"/>
        <v>10</v>
      </c>
      <c r="I29" s="167"/>
    </row>
    <row r="30" spans="1:9" s="5" customFormat="1" ht="18" customHeight="1">
      <c r="A30" s="39"/>
      <c r="B30" s="158" t="s">
        <v>187</v>
      </c>
      <c r="C30" s="25" t="s">
        <v>95</v>
      </c>
      <c r="D30" s="52">
        <v>0</v>
      </c>
      <c r="E30" s="22">
        <v>0</v>
      </c>
      <c r="F30" s="23">
        <v>5</v>
      </c>
      <c r="G30" s="173">
        <v>5</v>
      </c>
      <c r="H30" s="146">
        <f t="shared" si="1"/>
        <v>10</v>
      </c>
      <c r="I30" s="167"/>
    </row>
    <row r="31" spans="1:9" s="5" customFormat="1" ht="18" customHeight="1">
      <c r="A31" s="39"/>
      <c r="B31" s="158" t="s">
        <v>80</v>
      </c>
      <c r="C31" s="26" t="s">
        <v>81</v>
      </c>
      <c r="D31" s="52">
        <v>1</v>
      </c>
      <c r="E31" s="22">
        <v>1</v>
      </c>
      <c r="F31" s="22">
        <v>2</v>
      </c>
      <c r="G31" s="173">
        <v>2</v>
      </c>
      <c r="H31" s="146">
        <f t="shared" si="1"/>
        <v>6</v>
      </c>
      <c r="I31" s="167"/>
    </row>
    <row r="32" spans="1:9" s="5" customFormat="1" ht="18" customHeight="1">
      <c r="A32" s="39"/>
      <c r="B32" s="158" t="s">
        <v>194</v>
      </c>
      <c r="C32" s="26" t="s">
        <v>29</v>
      </c>
      <c r="D32" s="52">
        <v>0</v>
      </c>
      <c r="E32" s="22">
        <v>0</v>
      </c>
      <c r="F32" s="22">
        <v>0</v>
      </c>
      <c r="G32" s="173">
        <v>4</v>
      </c>
      <c r="H32" s="146">
        <f t="shared" si="1"/>
        <v>4</v>
      </c>
      <c r="I32" s="167"/>
    </row>
    <row r="33" spans="1:9" s="5" customFormat="1" ht="18" customHeight="1">
      <c r="A33" s="39"/>
      <c r="B33" s="158" t="s">
        <v>136</v>
      </c>
      <c r="C33" s="26" t="s">
        <v>137</v>
      </c>
      <c r="D33" s="52">
        <v>0</v>
      </c>
      <c r="E33" s="22">
        <v>0</v>
      </c>
      <c r="F33" s="22">
        <v>2</v>
      </c>
      <c r="G33" s="173">
        <v>2</v>
      </c>
      <c r="H33" s="146">
        <f>SUM(D33:G33)</f>
        <v>4</v>
      </c>
      <c r="I33" s="167"/>
    </row>
    <row r="34" spans="1:9" s="5" customFormat="1" ht="18" customHeight="1">
      <c r="A34" s="39"/>
      <c r="B34" s="158" t="s">
        <v>175</v>
      </c>
      <c r="C34" s="26" t="s">
        <v>126</v>
      </c>
      <c r="D34" s="52">
        <v>0</v>
      </c>
      <c r="E34" s="22">
        <v>0</v>
      </c>
      <c r="F34" s="22">
        <v>1</v>
      </c>
      <c r="G34" s="173">
        <v>2</v>
      </c>
      <c r="H34" s="146">
        <f>SUM(D34:G34)</f>
        <v>3</v>
      </c>
      <c r="I34" s="167"/>
    </row>
    <row r="35" spans="1:9" s="5" customFormat="1" ht="18" customHeight="1">
      <c r="A35" s="39"/>
      <c r="B35" s="158" t="s">
        <v>138</v>
      </c>
      <c r="C35" s="26" t="s">
        <v>139</v>
      </c>
      <c r="D35" s="52">
        <v>0</v>
      </c>
      <c r="E35" s="22">
        <v>0</v>
      </c>
      <c r="F35" s="22">
        <v>0</v>
      </c>
      <c r="G35" s="173">
        <v>2</v>
      </c>
      <c r="H35" s="146">
        <f t="shared" si="1"/>
        <v>2</v>
      </c>
      <c r="I35" s="167"/>
    </row>
    <row r="36" spans="1:9" s="5" customFormat="1" ht="18" customHeight="1">
      <c r="A36" s="39"/>
      <c r="B36" s="158" t="s">
        <v>148</v>
      </c>
      <c r="C36" s="26" t="s">
        <v>139</v>
      </c>
      <c r="D36" s="52">
        <v>0</v>
      </c>
      <c r="E36" s="22">
        <v>0</v>
      </c>
      <c r="F36" s="22">
        <v>0</v>
      </c>
      <c r="G36" s="173">
        <v>2</v>
      </c>
      <c r="H36" s="146">
        <f t="shared" si="1"/>
        <v>2</v>
      </c>
      <c r="I36" s="167"/>
    </row>
    <row r="37" spans="1:9" s="5" customFormat="1" ht="18" customHeight="1">
      <c r="A37" s="39"/>
      <c r="B37" s="158" t="s">
        <v>217</v>
      </c>
      <c r="C37" s="26" t="s">
        <v>206</v>
      </c>
      <c r="D37" s="52">
        <v>0</v>
      </c>
      <c r="E37" s="22">
        <v>0</v>
      </c>
      <c r="F37" s="22">
        <v>0</v>
      </c>
      <c r="G37" s="173">
        <v>2</v>
      </c>
      <c r="H37" s="146">
        <f t="shared" si="1"/>
        <v>2</v>
      </c>
      <c r="I37" s="167"/>
    </row>
    <row r="38" spans="1:9" s="5" customFormat="1" ht="18" customHeight="1">
      <c r="A38" s="39"/>
      <c r="B38" s="159" t="s">
        <v>169</v>
      </c>
      <c r="C38" s="26" t="s">
        <v>98</v>
      </c>
      <c r="D38" s="52">
        <v>0</v>
      </c>
      <c r="E38" s="22">
        <v>0</v>
      </c>
      <c r="F38" s="22">
        <v>1</v>
      </c>
      <c r="G38" s="173">
        <v>1</v>
      </c>
      <c r="H38" s="146">
        <f>SUM(D38:G38)</f>
        <v>2</v>
      </c>
      <c r="I38" s="167"/>
    </row>
    <row r="39" spans="1:9" s="5" customFormat="1" ht="18" customHeight="1">
      <c r="A39" s="39"/>
      <c r="B39" s="159" t="s">
        <v>218</v>
      </c>
      <c r="C39" s="26" t="s">
        <v>19</v>
      </c>
      <c r="D39" s="52">
        <v>0</v>
      </c>
      <c r="E39" s="22">
        <v>0</v>
      </c>
      <c r="F39" s="22">
        <v>0</v>
      </c>
      <c r="G39" s="173">
        <v>2</v>
      </c>
      <c r="H39" s="146">
        <f>SUM(D39:G39)</f>
        <v>2</v>
      </c>
      <c r="I39" s="167"/>
    </row>
    <row r="40" spans="1:9" s="5" customFormat="1" ht="18" customHeight="1">
      <c r="A40" s="39"/>
      <c r="B40" s="158" t="s">
        <v>201</v>
      </c>
      <c r="C40" s="26" t="s">
        <v>199</v>
      </c>
      <c r="D40" s="52">
        <v>0</v>
      </c>
      <c r="E40" s="22">
        <v>0</v>
      </c>
      <c r="F40" s="22">
        <v>0</v>
      </c>
      <c r="G40" s="173">
        <v>1</v>
      </c>
      <c r="H40" s="146">
        <f t="shared" si="1"/>
        <v>1</v>
      </c>
      <c r="I40" s="167"/>
    </row>
    <row r="41" spans="1:9" s="5" customFormat="1" ht="18" customHeight="1">
      <c r="A41" s="39"/>
      <c r="B41" s="158" t="s">
        <v>166</v>
      </c>
      <c r="C41" s="26" t="s">
        <v>130</v>
      </c>
      <c r="D41" s="52">
        <v>0</v>
      </c>
      <c r="E41" s="22">
        <v>0</v>
      </c>
      <c r="F41" s="22">
        <v>1</v>
      </c>
      <c r="G41" s="173">
        <v>0</v>
      </c>
      <c r="H41" s="146">
        <f>SUM(D41:G41)</f>
        <v>1</v>
      </c>
      <c r="I41" s="167"/>
    </row>
    <row r="42" spans="1:9" s="5" customFormat="1" ht="18" customHeight="1">
      <c r="A42" s="39"/>
      <c r="B42" s="158" t="s">
        <v>212</v>
      </c>
      <c r="C42" s="26" t="s">
        <v>29</v>
      </c>
      <c r="D42" s="52">
        <v>0</v>
      </c>
      <c r="E42" s="22">
        <v>0</v>
      </c>
      <c r="F42" s="22">
        <v>0</v>
      </c>
      <c r="G42" s="173">
        <v>1</v>
      </c>
      <c r="H42" s="146">
        <f>SUM(D42:G42)</f>
        <v>1</v>
      </c>
      <c r="I42" s="167"/>
    </row>
    <row r="43" spans="1:9" s="5" customFormat="1" ht="18" customHeight="1">
      <c r="A43" s="39"/>
      <c r="B43" s="158" t="s">
        <v>213</v>
      </c>
      <c r="C43" s="26" t="s">
        <v>219</v>
      </c>
      <c r="D43" s="52">
        <v>0</v>
      </c>
      <c r="E43" s="22">
        <v>0</v>
      </c>
      <c r="F43" s="22">
        <v>0</v>
      </c>
      <c r="G43" s="173">
        <v>1</v>
      </c>
      <c r="H43" s="146">
        <f>SUM(D43:G43)</f>
        <v>1</v>
      </c>
      <c r="I43" s="167"/>
    </row>
    <row r="44" spans="1:9" s="5" customFormat="1" ht="18" customHeight="1">
      <c r="A44" s="39"/>
      <c r="B44" s="158" t="s">
        <v>215</v>
      </c>
      <c r="C44" s="26" t="s">
        <v>219</v>
      </c>
      <c r="D44" s="52">
        <v>0</v>
      </c>
      <c r="E44" s="22">
        <v>0</v>
      </c>
      <c r="F44" s="22">
        <v>0</v>
      </c>
      <c r="G44" s="173">
        <v>1</v>
      </c>
      <c r="H44" s="146">
        <f>SUM(D44:G44)</f>
        <v>1</v>
      </c>
      <c r="I44" s="167"/>
    </row>
    <row r="45" spans="1:9" s="5" customFormat="1" ht="18" customHeight="1">
      <c r="A45" s="39"/>
      <c r="B45" s="158" t="s">
        <v>183</v>
      </c>
      <c r="C45" s="26" t="s">
        <v>71</v>
      </c>
      <c r="D45" s="52">
        <v>0</v>
      </c>
      <c r="E45" s="22">
        <v>0</v>
      </c>
      <c r="F45" s="22">
        <v>0</v>
      </c>
      <c r="G45" s="173">
        <v>0</v>
      </c>
      <c r="H45" s="146">
        <f t="shared" si="1"/>
        <v>0</v>
      </c>
      <c r="I45" s="167"/>
    </row>
    <row r="46" spans="1:9" s="5" customFormat="1" ht="18" customHeight="1">
      <c r="A46" s="39"/>
      <c r="B46" s="160" t="s">
        <v>202</v>
      </c>
      <c r="C46" s="26" t="s">
        <v>32</v>
      </c>
      <c r="D46" s="52">
        <v>0</v>
      </c>
      <c r="E46" s="22">
        <v>0</v>
      </c>
      <c r="F46" s="22">
        <v>0</v>
      </c>
      <c r="G46" s="173">
        <v>0</v>
      </c>
      <c r="H46" s="146">
        <v>0</v>
      </c>
      <c r="I46" s="167"/>
    </row>
    <row r="47" spans="1:9" s="5" customFormat="1" ht="18" customHeight="1" thickBot="1">
      <c r="A47" s="39"/>
      <c r="B47" s="161" t="s">
        <v>153</v>
      </c>
      <c r="C47" s="162" t="s">
        <v>16</v>
      </c>
      <c r="D47" s="163">
        <v>1</v>
      </c>
      <c r="E47" s="164">
        <v>-19</v>
      </c>
      <c r="F47" s="164">
        <v>2</v>
      </c>
      <c r="G47" s="175">
        <v>7</v>
      </c>
      <c r="H47" s="146">
        <f>SUM(D47:G47)</f>
        <v>-9</v>
      </c>
      <c r="I47" s="167"/>
    </row>
    <row r="48" spans="1:9" s="5" customFormat="1" ht="25.5" customHeight="1">
      <c r="A48" s="39"/>
      <c r="B48" s="202" t="s">
        <v>203</v>
      </c>
      <c r="C48" s="203"/>
      <c r="D48" s="203"/>
      <c r="E48" s="203"/>
      <c r="F48" s="203"/>
      <c r="G48" s="203"/>
      <c r="H48" s="203"/>
      <c r="I48" s="167"/>
    </row>
    <row r="49" spans="1:9" s="5" customFormat="1" ht="18" customHeight="1">
      <c r="A49" s="39"/>
      <c r="B49" s="148" t="s">
        <v>160</v>
      </c>
      <c r="C49" s="151" t="s">
        <v>85</v>
      </c>
      <c r="D49" s="87">
        <v>0</v>
      </c>
      <c r="E49" s="87">
        <v>21</v>
      </c>
      <c r="F49" s="92">
        <v>7</v>
      </c>
      <c r="G49" s="87">
        <v>0</v>
      </c>
      <c r="H49" s="146">
        <f>SUM(D49:G49)</f>
        <v>28</v>
      </c>
      <c r="I49" s="167"/>
    </row>
    <row r="50" spans="1:9" s="5" customFormat="1" ht="18" customHeight="1">
      <c r="A50" s="39" t="s">
        <v>0</v>
      </c>
      <c r="B50" s="148" t="s">
        <v>156</v>
      </c>
      <c r="C50" s="87" t="s">
        <v>15</v>
      </c>
      <c r="D50" s="87">
        <v>1</v>
      </c>
      <c r="E50" s="87">
        <v>5</v>
      </c>
      <c r="F50" s="87">
        <v>0</v>
      </c>
      <c r="G50" s="87">
        <v>0</v>
      </c>
      <c r="H50" s="146">
        <f>SUM(D50:G50)</f>
        <v>6</v>
      </c>
      <c r="I50" s="167"/>
    </row>
    <row r="51" spans="1:9" s="5" customFormat="1" ht="18" customHeight="1">
      <c r="A51" s="147"/>
      <c r="B51" s="148" t="s">
        <v>182</v>
      </c>
      <c r="C51" s="87" t="s">
        <v>16</v>
      </c>
      <c r="D51" s="87">
        <v>0</v>
      </c>
      <c r="E51" s="87">
        <v>2</v>
      </c>
      <c r="F51" s="87">
        <v>4</v>
      </c>
      <c r="G51" s="87">
        <v>0</v>
      </c>
      <c r="H51" s="146">
        <f>SUM(D51:G51)</f>
        <v>6</v>
      </c>
      <c r="I51" s="167"/>
    </row>
    <row r="52" spans="1:244" s="5" customFormat="1" ht="18" customHeight="1">
      <c r="A52" s="63"/>
      <c r="B52" s="148" t="s">
        <v>132</v>
      </c>
      <c r="C52" s="87" t="s">
        <v>133</v>
      </c>
      <c r="D52" s="87">
        <v>5</v>
      </c>
      <c r="E52" s="87">
        <v>4</v>
      </c>
      <c r="F52" s="87">
        <v>-19</v>
      </c>
      <c r="G52" s="87">
        <v>0</v>
      </c>
      <c r="H52" s="146">
        <f>SUM(D52:G52)</f>
        <v>-10</v>
      </c>
      <c r="I52" s="166"/>
      <c r="J52" s="47"/>
      <c r="K52" s="47"/>
      <c r="L52" s="47"/>
      <c r="M52" s="47"/>
      <c r="N52" s="47"/>
      <c r="O52" s="47"/>
      <c r="P52" s="47"/>
      <c r="Q52" s="47"/>
      <c r="R52" s="4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9" s="5" customFormat="1" ht="18" customHeight="1">
      <c r="A53" s="39"/>
      <c r="B53" s="148"/>
      <c r="C53" s="87"/>
      <c r="D53" s="87"/>
      <c r="E53" s="87"/>
      <c r="F53" s="87"/>
      <c r="G53" s="87"/>
      <c r="H53" s="146"/>
      <c r="I53" s="167"/>
    </row>
    <row r="54" spans="1:18" s="5" customFormat="1" ht="13.5" customHeight="1" thickBot="1">
      <c r="A54" s="35"/>
      <c r="B54" s="181" t="s">
        <v>13</v>
      </c>
      <c r="C54" s="181"/>
      <c r="D54" s="181"/>
      <c r="E54" s="181"/>
      <c r="F54" s="181"/>
      <c r="G54" s="181"/>
      <c r="H54" s="181"/>
      <c r="I54" s="167"/>
      <c r="K54" s="9"/>
      <c r="P54" s="9"/>
      <c r="R54" s="9"/>
    </row>
    <row r="55" spans="1:9" s="17" customFormat="1" ht="16.5" customHeight="1">
      <c r="A55" s="42"/>
      <c r="B55" s="150"/>
      <c r="F55" s="204">
        <v>42735</v>
      </c>
      <c r="G55" s="205"/>
      <c r="H55" s="205"/>
      <c r="I55" s="170"/>
    </row>
    <row r="57" ht="12.75">
      <c r="H57" s="45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</sheetData>
  <sheetProtection/>
  <mergeCells count="4">
    <mergeCell ref="B2:H2"/>
    <mergeCell ref="B54:H54"/>
    <mergeCell ref="B48:H48"/>
    <mergeCell ref="F55:H55"/>
  </mergeCells>
  <printOptions gridLines="1" verticalCentered="1"/>
  <pageMargins left="0" right="0" top="0.1968503937007874" bottom="0.5118110236220472" header="0.1574803149606299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G family</cp:lastModifiedBy>
  <cp:lastPrinted>2016-12-31T16:16:42Z</cp:lastPrinted>
  <dcterms:created xsi:type="dcterms:W3CDTF">2013-03-17T14:23:44Z</dcterms:created>
  <dcterms:modified xsi:type="dcterms:W3CDTF">2016-12-31T16:21:24Z</dcterms:modified>
  <cp:category/>
  <cp:version/>
  <cp:contentType/>
  <cp:contentStatus/>
</cp:coreProperties>
</file>